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отчеты на сайт\2024\"/>
    </mc:Choice>
  </mc:AlternateContent>
  <bookViews>
    <workbookView xWindow="0" yWindow="0" windowWidth="28800" windowHeight="1243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Доходы!$F$84</definedName>
    <definedName name="LAST_CELL" localSheetId="2">Источники!$F$35</definedName>
    <definedName name="LAST_CELL" localSheetId="1">Расходы!$F$182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Доходы!$A$84</definedName>
    <definedName name="REND_1" localSheetId="2">Источники!$A$23</definedName>
    <definedName name="REND_1" localSheetId="1">Расходы!$A$183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20" i="1" l="1"/>
  <c r="F21" i="1"/>
  <c r="F22" i="1"/>
  <c r="F23" i="1"/>
  <c r="F24" i="1"/>
  <c r="F27" i="1"/>
  <c r="F29" i="1"/>
  <c r="F32" i="1"/>
  <c r="F33" i="1"/>
  <c r="F34" i="1"/>
  <c r="F37" i="1"/>
  <c r="F38" i="1"/>
  <c r="F39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19" i="1"/>
  <c r="F181" i="2" l="1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</calcChain>
</file>

<file path=xl/sharedStrings.xml><?xml version="1.0" encoding="utf-8"?>
<sst xmlns="http://schemas.openxmlformats.org/spreadsheetml/2006/main" count="889" uniqueCount="479">
  <si>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</si>
  <si>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</si>
  <si>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</si>
  <si>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</si>
  <si>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</si>
  <si>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</si>
  <si>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01.10.2024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</si>
  <si>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</si>
  <si>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</si>
  <si>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</si>
  <si>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</si>
  <si>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</si>
  <si>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</si>
  <si>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Роговского сельского поселения</t>
  </si>
  <si>
    <t>Роговское сельское поселение Егорлыкского района (сельские поселения)</t>
  </si>
  <si>
    <t>Периодичность: годовая</t>
  </si>
  <si>
    <t>Единица измерения: руб.</t>
  </si>
  <si>
    <t>53520656</t>
  </si>
  <si>
    <t>951</t>
  </si>
  <si>
    <t>60615462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</si>
  <si>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</si>
  <si>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</si>
  <si>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</si>
  <si>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</si>
  <si>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</si>
  <si>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</si>
  <si>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</si>
  <si>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</si>
  <si>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</si>
  <si>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</si>
  <si>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</si>
  <si>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</si>
  <si>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</si>
  <si>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</si>
  <si>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</si>
  <si>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</si>
  <si>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</si>
  <si>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</si>
  <si>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</si>
  <si>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</si>
  <si>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</si>
  <si>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</si>
  <si>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</si>
  <si>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</si>
  <si>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</si>
  <si>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</si>
  <si>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</si>
  <si>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</si>
  <si>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</si>
  <si>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</si>
  <si>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</si>
  <si>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</si>
  <si>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</si>
  <si>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</si>
  <si>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</si>
  <si>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</si>
  <si>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</si>
  <si>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</si>
  <si>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</si>
  <si>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</si>
  <si>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</si>
  <si>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</si>
  <si>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</si>
  <si>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</si>
  <si>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</si>
  <si>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</si>
  <si>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</si>
  <si>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</si>
  <si>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</si>
  <si>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</si>
  <si>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</si>
  <si>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</si>
  <si>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</si>
  <si>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</si>
  <si>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</si>
  <si>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</si>
  <si>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</si>
  <si>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</si>
  <si>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</si>
  <si>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</si>
  <si>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</si>
  <si>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</si>
  <si>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</si>
  <si>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</si>
  <si>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</si>
  <si>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</si>
  <si>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</si>
  <si>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</si>
  <si>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</si>
  <si>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</si>
  <si>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</si>
  <si>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</si>
  <si>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</si>
  <si>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</si>
  <si>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</si>
  <si>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</si>
  <si>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</si>
  <si>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</si>
  <si>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</si>
  <si>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</si>
  <si>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</si>
  <si>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</si>
  <si>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</si>
  <si>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</si>
  <si>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</si>
  <si>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</si>
  <si>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</si>
  <si>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</si>
  <si>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</si>
  <si>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</si>
  <si>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</si>
  <si>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</si>
  <si>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</si>
  <si>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</si>
  <si>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</si>
  <si>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</si>
  <si>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</si>
  <si>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</si>
  <si>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</si>
  <si>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</si>
  <si>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</si>
  <si>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</si>
  <si>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</si>
  <si>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</si>
  <si>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</si>
  <si>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</si>
  <si>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</si>
  <si>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</si>
  <si>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857 11600000000000000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</si>
  <si>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</si>
  <si>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857 11602000020000140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</si>
  <si>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</si>
  <si>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857 11602020020000140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</si>
  <si>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</si>
  <si>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</si>
  <si>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</si>
  <si>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</si>
  <si>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</si>
  <si>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</si>
  <si>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</si>
  <si>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</si>
  <si>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</si>
  <si>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</si>
  <si>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</si>
  <si>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</si>
  <si>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</si>
  <si>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</si>
  <si>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Субсидии бюджетам бюджетной системы Российской Федерации (межбюджетные субсидии)</t>
  </si>
  <si>
    <t>951 20220000000000150</t>
  </si>
  <si>
    <t>Субсидии бюджетам на реализацию программ формирования современной городской среды</t>
  </si>
  <si>
    <t>951 20225555000000150</t>
  </si>
  <si>
    <t>Субсидии бюджетам сельских поселений на реализацию программ формирования современной городской среды</t>
  </si>
  <si>
    <t>951 20225555100000150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</si>
  <si>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</si>
  <si>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</si>
  <si>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</si>
  <si>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</si>
  <si>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</si>
  <si>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</si>
  <si>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</si>
  <si>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</si>
  <si>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</si>
  <si>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</si>
  <si>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</si>
  <si>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</si>
  <si>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</si>
  <si>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</si>
  <si>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</si>
  <si>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</si>
  <si>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РОГОВСКОГО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</si>
  <si>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</si>
  <si>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</si>
  <si>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</si>
  <si>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</si>
  <si>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</si>
  <si>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Роговского сельского поселения «Благоустройство территории и развитие жилищно-коммунальгого хозяйства Роговского сельского поселения»</t>
  </si>
  <si>
    <t xml:space="preserve">951 0104 0100000000 000 </t>
  </si>
  <si>
    <t>Подпрограмма "Благоустройство"</t>
  </si>
  <si>
    <t xml:space="preserve">951 0104 0110000000 000 </t>
  </si>
  <si>
    <t>Иные межбюджетные трансферты на осуществление полномочий по организации ритуальных услуг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</si>
  <si>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951 0104 0110085060 000 </t>
  </si>
  <si>
    <t>Иные межбюджетные трансферты</t>
  </si>
  <si>
    <t xml:space="preserve">951 0104 0110085060 540 </t>
  </si>
  <si>
    <t>Подпрограмма «Развитие жилищного хозяйства в Роговском сельском поселении»</t>
  </si>
  <si>
    <t xml:space="preserve">951 0104 0120000000 000 </t>
  </si>
  <si>
    <t>Иные межбюджетные трансферты на осуществление полномочий по обеспечению малоимущих граждан, проживающих в поселении и нуждающихся в улучшении жилищных условий, жилыми помещениями в соответствии с жилищным законодательством, организация строительства и содержания муниципального жилищного фонда, создание условий для жилищного строительства» в рамках подпрограммы «Развитие жилищного хозяйства в Роговском сельском поселении» муниципальной программы Роговского сельского поселения « Благоустройство территории и развитие жилищно-коммунального хозяйства Роговского сельского поселения»</t>
  </si>
  <si>
    <t xml:space="preserve">951 0104 0120085010 000 </t>
  </si>
  <si>
    <t xml:space="preserve">951 0104 0120085010 540 </t>
  </si>
  <si>
    <t>Муниципальная программа Роговского сельского поселения «Муниципальная политика»</t>
  </si>
  <si>
    <t xml:space="preserve">951 0104 0600000000 000 </t>
  </si>
  <si>
    <t>Подпрограмма «Обеспечение функционирования Главы администрации поселения»</t>
  </si>
  <si>
    <t xml:space="preserve">951 0104 0620000000 000 </t>
  </si>
  <si>
    <t>Расходы на выплаты по оплате труда работников органов местного самоуправления в рамках подпрограммы «Обеспечение функционирования Главы администрации поселения» муниципальной программы Роговского сельского поселения «Муниципальная политика»</t>
  </si>
  <si>
    <t xml:space="preserve">951 0104 0620000110 000 </t>
  </si>
  <si>
    <t>Расходы на выплаты персоналу государственных (муниципальных) органов</t>
  </si>
  <si>
    <t xml:space="preserve">951 0104 0620000110 120 </t>
  </si>
  <si>
    <t>Фонд оплаты труда государственных (муниципальных) органов</t>
  </si>
  <si>
    <t xml:space="preserve">951 0104 0620000110 121 </t>
  </si>
  <si>
    <t>Иные выплаты персоналу государственных (муниципальных) органов, за исключением фонда оплаты труда</t>
  </si>
  <si>
    <t xml:space="preserve">951 0104 0620000110 122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</si>
  <si>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</si>
  <si>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951 0104 0620000110 129 </t>
  </si>
  <si>
    <t>Подпрограмма «Обеспечение деятельности Администрации сельского поселения»</t>
  </si>
  <si>
    <t xml:space="preserve">951 0104 0630000000 000 </t>
  </si>
  <si>
    <t>Расходы на выплаты по оплате труда работников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</si>
  <si>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951 0104 0630000110 000 </t>
  </si>
  <si>
    <t xml:space="preserve">951 0104 0630000110 120 </t>
  </si>
  <si>
    <t xml:space="preserve">951 0104 0630000110 121 </t>
  </si>
  <si>
    <t xml:space="preserve">951 0104 0630000110 122 </t>
  </si>
  <si>
    <t xml:space="preserve">951 0104 0630000110 129 </t>
  </si>
  <si>
    <t>Расходы на обеспечение функций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</si>
  <si>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951 0104 0630000190 000 </t>
  </si>
  <si>
    <t>Иные закупки товаров, работ и услуг для обеспечения государственных (муниципальных) нужд</t>
  </si>
  <si>
    <t xml:space="preserve">951 0104 0630000190 240 </t>
  </si>
  <si>
    <t>Прочая закупка товаров, работ и услуг</t>
  </si>
  <si>
    <t xml:space="preserve">951 0104 0630000190 244 </t>
  </si>
  <si>
    <t>Диспансеризация муниципальных служащих, технического и обслуживающего персонала Администрации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</si>
  <si>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951 0104 0630024810 000 </t>
  </si>
  <si>
    <t xml:space="preserve">951 0104 0630024810 240 </t>
  </si>
  <si>
    <t xml:space="preserve">951 0104 0630024810 244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</si>
  <si>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</si>
  <si>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951 0104 0630072390 000 </t>
  </si>
  <si>
    <t xml:space="preserve">951 0104 0630072390 240 </t>
  </si>
  <si>
    <t xml:space="preserve">951 0104 0630072390 244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</si>
  <si>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</si>
  <si>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</si>
  <si>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>Муниципальная программа Роговского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</si>
  <si>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951 0106 0900000000 000 </t>
  </si>
  <si>
    <t>Подпрограмма «Осуществление внешнего муниципального финансового контроля»</t>
  </si>
  <si>
    <t xml:space="preserve">951 0106 0940000000 000 </t>
  </si>
  <si>
    <t>Иные межбюджетные трансферты на обеспечение полномочий по осуществлению внешнего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</si>
  <si>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 xml:space="preserve">951 0106 0940085020 000 </t>
  </si>
  <si>
    <t xml:space="preserve">951 0106 0940085020 540 </t>
  </si>
  <si>
    <t>Подпрограмма «Осуществление внутреннего муниципального финансового контроля»</t>
  </si>
  <si>
    <t xml:space="preserve">951 0106 0950000000 000 </t>
  </si>
  <si>
    <t>Иные межбюджетные трансферты на обеспечение полномочий по осуществлению внутреннего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</si>
  <si>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 xml:space="preserve">951 0106 0950085140 000 </t>
  </si>
  <si>
    <t xml:space="preserve">951 0106 0950085140 540 </t>
  </si>
  <si>
    <t>Резервные фонды</t>
  </si>
  <si>
    <t xml:space="preserve">951 0111 0000000000 000 </t>
  </si>
  <si>
    <t>Непрограммные расходы муниципальных органов местного самоуправления Роговского сельского поселения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</si>
  <si>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</si>
  <si>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</si>
  <si>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</si>
  <si>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Роговского сельского поселения</t>
  </si>
  <si>
    <t xml:space="preserve">951 0111 9910090150 000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</si>
  <si>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</si>
  <si>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</si>
  <si>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</si>
  <si>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</si>
  <si>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Роговского сельского поселения ««Участие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</si>
  <si>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951 0113 0500000000 000 </t>
  </si>
  <si>
    <t>Подпрограмма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</si>
  <si>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951 0113 0520000000 000 </t>
  </si>
  <si>
    <t>Мероприятия по предупреждению чрезвычайных ситуаций и пропаганде среди населения безопасности жизнедеятельности и обучение действиям при возникновении чрезвычайных ситуаций, через средства массовой информации в рамках подпрограммы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</si>
  <si>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951 0113 0520024410 000 </t>
  </si>
  <si>
    <t xml:space="preserve">951 0113 0520024410 240 </t>
  </si>
  <si>
    <t xml:space="preserve">951 0113 0520024410 244 </t>
  </si>
  <si>
    <t xml:space="preserve">951 0113 0600000000 000 </t>
  </si>
  <si>
    <t xml:space="preserve">951 0113 0630000000 000 </t>
  </si>
  <si>
    <t>Реализация направления расходов в рамках обеспечения деятельности Администрации Роговского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</si>
  <si>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951 0113 0630099990 000 </t>
  </si>
  <si>
    <t>Уплата налогов, сборов и иных платежей</t>
  </si>
  <si>
    <t xml:space="preserve">951 0113 0630099990 850 </t>
  </si>
  <si>
    <t>Уплата прочих налогов, сборов</t>
  </si>
  <si>
    <t xml:space="preserve">951 0113 0630099990 852 </t>
  </si>
  <si>
    <t>Уплата иных платежей</t>
  </si>
  <si>
    <t xml:space="preserve">951 0113 0630099990 853 </t>
  </si>
  <si>
    <t>Муниципальная программа Роговского сельского поселения «Обеспечение общественного порядка»</t>
  </si>
  <si>
    <t xml:space="preserve">951 0113 0800000000 000 </t>
  </si>
  <si>
    <t>Подпрограмма «Профилактика экстремизма и терроризма в Роговском сельском поселении»</t>
  </si>
  <si>
    <t xml:space="preserve">951 0113 0810000000 000 </t>
  </si>
  <si>
    <t>Мероприятия по информационно-пропагандистскому противодействию терроризму и экстремизму в рамках подпрограммы «Профилактика экстремизма и терроризма в Роговском сельском поселении» муниципальной программы Роговского сельского поселения «Обеспечение общественного порядка»</t>
  </si>
  <si>
    <t xml:space="preserve">951 0113 0810024620 000 </t>
  </si>
  <si>
    <t xml:space="preserve">951 0113 0810024620 240 </t>
  </si>
  <si>
    <t xml:space="preserve">951 0113 0810024620 244 </t>
  </si>
  <si>
    <t>Муниципальная программа Роговского сельского поселения «Противодействие коррупции в Роговском сельском поселении»</t>
  </si>
  <si>
    <t xml:space="preserve">951 0113 1000000000 000 </t>
  </si>
  <si>
    <t>Подпрограмма «Совершенствование нормативного правового регулирования в сфере противодействия коррупции»</t>
  </si>
  <si>
    <t xml:space="preserve">951 0113 1010000000 000 </t>
  </si>
  <si>
    <t>Мероприятия по прохождению обучения муниципальных служащих Роговского сельского поселения на семинарах или курсах по теме «Противодействие коррупции в органах муниципального управления» в рамках подпрограммы «Совершенствование нормативного правового регулирования в сфере противодействия коррупции» муниципальной программы Роговского сельского поселения «Противодействие коррупции в Роговском сельском поселении»</t>
  </si>
  <si>
    <t xml:space="preserve">951 0113 1010024660 000 </t>
  </si>
  <si>
    <t xml:space="preserve">951 0113 1010024660 240 </t>
  </si>
  <si>
    <t xml:space="preserve">951 0113 1010024660 244 </t>
  </si>
  <si>
    <t>Подпрограмма «Обеспечение открытости и доступности для населения деятельности органа местного самоуправления Роговского сельского поселения»</t>
  </si>
  <si>
    <t xml:space="preserve">951 0113 1020000000 000 </t>
  </si>
  <si>
    <t>Размещение на официальном сайте Администрации Роговского сельского поселения проектов нормативных правовых актов и нормативных правовых актов Администрации Роговского сельского поселения с целью проведения независимой антикоррупционной экспертизы нормативных правовых актов Администрации Роговского сельского поселения в рамках подпрограммы «Обеспечение открытости и доступности для населения деятельности органа местного самоуправления Роговского сельского поселения» муниципальной программы Роговского сельского поселения «Противодействие коррупции в Роговском сельском поселении»</t>
  </si>
  <si>
    <t xml:space="preserve">951 0113 1020024650 000 </t>
  </si>
  <si>
    <t xml:space="preserve">951 0113 1020024650 240 </t>
  </si>
  <si>
    <t xml:space="preserve">951 0113 1020024650 244 </t>
  </si>
  <si>
    <t xml:space="preserve">951 0113 9900000000 000 </t>
  </si>
  <si>
    <t>Иные непрограммные мероприятия</t>
  </si>
  <si>
    <t xml:space="preserve">951 0113 9990000000 000 </t>
  </si>
  <si>
    <t>Расходы на приобретение неисключительных прав использования Портала- программного обеспечения интернет- сайта ИБ ЖКХ в рамках непрограммного направления деятельности «Реализация функций органов местного самоуправления «Роговского сельского поселения»</t>
  </si>
  <si>
    <t xml:space="preserve">951 0113 9990024220 000 </t>
  </si>
  <si>
    <t xml:space="preserve">951 0113 9990024220 240 </t>
  </si>
  <si>
    <t xml:space="preserve">951 0113 9990024220 244 </t>
  </si>
  <si>
    <t>Оценка муниципального имущества, признание прав и регулирование отношений по муниципальной собственности Роговского сельского поселения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поселения"</t>
  </si>
  <si>
    <t xml:space="preserve">951 0113 9990024820 000 </t>
  </si>
  <si>
    <t xml:space="preserve">951 0113 9990024820 240 </t>
  </si>
  <si>
    <t xml:space="preserve">951 0113 9990024820 244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</si>
  <si>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поселения»</t>
  </si>
  <si>
    <t xml:space="preserve">951 0113 9990099990 000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</si>
  <si>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</si>
  <si>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</si>
  <si>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</si>
  <si>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</si>
  <si>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</si>
  <si>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</si>
  <si>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</si>
  <si>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</si>
  <si>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переданных полномочий первичного воинского учета на территориях, где отсутствуют военные комиссариаты в рамках непрограммного направления деятельности «Обеспечение деятельности Роговского сельского поселения"</t>
  </si>
  <si>
    <t xml:space="preserve">951 0203 9990051180 000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</si>
  <si>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</si>
  <si>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</si>
  <si>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</si>
  <si>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</si>
  <si>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</si>
  <si>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</si>
  <si>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</si>
  <si>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951 0310 0500000000 000 </t>
  </si>
  <si>
    <t>Подпрограмма «Обеспечение первичных мер пожарной безопасности в границах населенных пунктов Роговского сельского поселения»</t>
  </si>
  <si>
    <t xml:space="preserve">951 0310 0510000000 000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</si>
  <si>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</si>
  <si>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951 0310 0510024370 000 </t>
  </si>
  <si>
    <t xml:space="preserve">951 0310 0510024370 240 </t>
  </si>
  <si>
    <t xml:space="preserve">951 0310 0510024370 244 </t>
  </si>
  <si>
    <t>Прохождение пожарно- технического минимума руководителей и должностных лиц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</si>
  <si>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951 0310 0510024860 000 </t>
  </si>
  <si>
    <t xml:space="preserve">951 0310 0510024860 240 </t>
  </si>
  <si>
    <t xml:space="preserve">951 0310 0510024860 244 </t>
  </si>
  <si>
    <t>Страхование ДПД в рамках подпрограммы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</si>
  <si>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951 0310 0510024870 000 </t>
  </si>
  <si>
    <t xml:space="preserve">951 0310 0510024870 240 </t>
  </si>
  <si>
    <t xml:space="preserve">951 0310 0510024870 244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</si>
  <si>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</si>
  <si>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</si>
  <si>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</si>
  <si>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</si>
  <si>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</si>
  <si>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</si>
  <si>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951 0412 9990024820 000 </t>
  </si>
  <si>
    <t xml:space="preserve">951 0412 9990024820 240 </t>
  </si>
  <si>
    <t xml:space="preserve">951 0412 9990024820 244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</si>
  <si>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</si>
  <si>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</si>
  <si>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</si>
  <si>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</si>
  <si>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951 0503 0100000000 000 </t>
  </si>
  <si>
    <t xml:space="preserve">951 0503 0110000000 000 </t>
  </si>
  <si>
    <t>Мероприятия по осуществлению работ, услуг по уборке территории поселения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</si>
  <si>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951 0503 0110024010 000 </t>
  </si>
  <si>
    <t xml:space="preserve">951 0503 0110024010 240 </t>
  </si>
  <si>
    <t xml:space="preserve">951 0503 0110024010 244 </t>
  </si>
  <si>
    <t>Мероприятия по озеленению территории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</si>
  <si>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951 0503 0110024020 000 </t>
  </si>
  <si>
    <t xml:space="preserve">951 0503 0110024020 240 </t>
  </si>
  <si>
    <t xml:space="preserve">951 0503 0110024020 244 </t>
  </si>
  <si>
    <t>Мероприятия по реконструкции, ремонту и содержанию различных элементов мест захоронения (кладбище)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</si>
  <si>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951 0503 0110024030 000 </t>
  </si>
  <si>
    <t xml:space="preserve">951 0503 0110024030 240 </t>
  </si>
  <si>
    <t xml:space="preserve">951 0503 0110024030 244 </t>
  </si>
  <si>
    <t>Мероприятия по реконструкции и ремонту ограждений, фасадов, обустройству детских площадок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</si>
  <si>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951 0503 0110024040 000 </t>
  </si>
  <si>
    <t xml:space="preserve">951 0503 0110024040 240 </t>
  </si>
  <si>
    <t xml:space="preserve">951 0503 0110024040 244 </t>
  </si>
  <si>
    <t>Мероприятия по содержанию сетей уличного освещения (в том числе оплата коммунальных услуг)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</si>
  <si>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951 0503 0110024050 000 </t>
  </si>
  <si>
    <t xml:space="preserve">951 0503 0110024050 240 </t>
  </si>
  <si>
    <t xml:space="preserve">951 0503 0110024050 244 </t>
  </si>
  <si>
    <t>Закупка энергетических ресурсов</t>
  </si>
  <si>
    <t xml:space="preserve">951 0503 0110024050 247 </t>
  </si>
  <si>
    <t>Муниципальная программа Роговского сельского поселения «Формирование современной городской среды муниципального образования Роговское сельское поселение»</t>
  </si>
  <si>
    <t xml:space="preserve">951 0503 0300000000 000 </t>
  </si>
  <si>
    <t>Подпрограмма "Благоустройство территорий общего пользования"</t>
  </si>
  <si>
    <t xml:space="preserve">951 0503 0310000000 000 </t>
  </si>
  <si>
    <t>Расходы на оплату работ, услуг по проведению строительного контроля, иных функций заказчика, предусмотренных действующим законодательством в части реализации программ формирования современной городской среды в рамках подпрограммы "Благоустройство территории общего пользования" муниципальной программы Роговского сельского поселения «Формирование современной городской среды муниципального образования "Роговское сельское поселение»</t>
  </si>
  <si>
    <t xml:space="preserve">951 0503 0310024070 000 </t>
  </si>
  <si>
    <t xml:space="preserve">951 0503 0310024070 240 </t>
  </si>
  <si>
    <t xml:space="preserve">951 0503 0310024070 244 </t>
  </si>
  <si>
    <t>Реализация программ формирования современной городской среды в рамках подпрограммы "Благоустройство территории общего пользования" муниципальной программы Роговского сельского поселения «Формирование современной городской среды муниципального образования "Роговское сельское поселение»</t>
  </si>
  <si>
    <t xml:space="preserve">951 0503 031F255550 000 </t>
  </si>
  <si>
    <t xml:space="preserve">951 0503 031F255550 240 </t>
  </si>
  <si>
    <t xml:space="preserve">951 0503 031F255550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</si>
  <si>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</si>
  <si>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</si>
  <si>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</si>
  <si>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</si>
  <si>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951 0705 0600000000 000 </t>
  </si>
  <si>
    <t>Подпрограмма «Повышение эффективности деятельности органов местного самоуправления в области муниципального управления»</t>
  </si>
  <si>
    <t xml:space="preserve">951 0705 0610000000 000 </t>
  </si>
  <si>
    <t>Мероприятия по участию муниципальных служащих в курсах повышения квалификации, в том числе с использованием дистанционных  технологий обучения,  в обучающих семинарах, в том числе в режиме видеоконференцсвязи в рамках подпрограммы «Повышение эффективности деятельности органов местного самоуправления в области муниципального управления» муниципальной программы «Муниципальная политика»</t>
  </si>
  <si>
    <t xml:space="preserve">951 0705 0610024460 000 </t>
  </si>
  <si>
    <t xml:space="preserve">951 0705 0610024460 240 </t>
  </si>
  <si>
    <t xml:space="preserve">951 0705 0610024460 244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</si>
  <si>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</si>
  <si>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</si>
  <si>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</si>
  <si>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</si>
  <si>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Роговского сельского поселения "Развитие культуры"</t>
  </si>
  <si>
    <t xml:space="preserve">951 0801 0200000000 000 </t>
  </si>
  <si>
    <t>Подпрограмма «Повышение качества и доступности услуг в сфере культуры»</t>
  </si>
  <si>
    <t xml:space="preserve">951 0801 0210000000 000 </t>
  </si>
  <si>
    <t>Выполнение функций муниципальными учреждениями культуры в части реализации мероприятий в сфере культуры в рамках подпрограммы «Повышение качества и доступности услуг в сфере культуры» муниципальной программы Роговского сельского поселения «Развитие культуры»</t>
  </si>
  <si>
    <t xml:space="preserve">951 0801 0210024840 000 </t>
  </si>
  <si>
    <t xml:space="preserve">951 0801 0210024840 240 </t>
  </si>
  <si>
    <t xml:space="preserve">951 0801 0210024840 244 </t>
  </si>
  <si>
    <t>Подпрограмма "Развитие культурно-досуговой деятельности"</t>
  </si>
  <si>
    <t xml:space="preserve">951 0801 0220000000 000 </t>
  </si>
  <si>
    <t>Обеспечение деятельности муниципальных учреждений культуры в рамках подпрограммы «Развитие культурно-досуговой деятельности» муниципальной программы Роговского сельского поселения «Развитие культуры»</t>
  </si>
  <si>
    <t xml:space="preserve">951 0801 0220000590 000 </t>
  </si>
  <si>
    <t>Расходы на выплаты персоналу казенных учреждений</t>
  </si>
  <si>
    <t xml:space="preserve">951 0801 0220000590 110 </t>
  </si>
  <si>
    <t>Фонд оплаты труда учреждений</t>
  </si>
  <si>
    <t xml:space="preserve">951 0801 0220000590 111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</si>
  <si>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</si>
  <si>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951 0801 0220000590 119 </t>
  </si>
  <si>
    <t xml:space="preserve">951 0801 0220000590 240 </t>
  </si>
  <si>
    <t xml:space="preserve">951 0801 0220000590 244 </t>
  </si>
  <si>
    <t xml:space="preserve">951 0801 0220000590 247 </t>
  </si>
  <si>
    <t xml:space="preserve">951 0801 0220000590 850 </t>
  </si>
  <si>
    <t xml:space="preserve">951 0801 0220000590 853 </t>
  </si>
  <si>
    <t>Муниципальная программа Роговского сельского поселения «Энергоэффективность и развитие энергетики»</t>
  </si>
  <si>
    <t xml:space="preserve">951 0801 0700000000 000 </t>
  </si>
  <si>
    <t>Подпрограмма «Реализация комплекса энергосберегающих мероприятий на территории муниципального образования «Роговское сельское поселение»</t>
  </si>
  <si>
    <t xml:space="preserve">951 0801 0710000000 000 </t>
  </si>
  <si>
    <t>Мероприятия по замене окон и входных дверей на энергосберегающие в учреждениях социальной сферы в рамках подпрограммы «Реализация комплекса энергосберегающих мероприятий на территории муниципального образования «Роговское сельское поселение» муниципальной программы Роговского сельского поселения «Энергоэффективность и развитие энергетики»</t>
  </si>
  <si>
    <t xml:space="preserve">951 0801 0710024530 000 </t>
  </si>
  <si>
    <t xml:space="preserve">951 0801 0710024530 240 </t>
  </si>
  <si>
    <t xml:space="preserve">951 0801 0710024530 244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</si>
  <si>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</si>
  <si>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</si>
  <si>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</si>
  <si>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</si>
  <si>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</si>
  <si>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</si>
  <si>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</si>
  <si>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</si>
  <si>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</si>
  <si>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</si>
  <si>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</si>
  <si>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</si>
  <si>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</si>
  <si>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</si>
  <si>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</si>
  <si>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</si>
  <si>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</si>
  <si>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</si>
  <si>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</si>
  <si>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</si>
  <si>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</si>
  <si>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</si>
  <si>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</si>
  <si>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</si>
  <si>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</si>
  <si>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</si>
  <si>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</si>
  <si>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</si>
  <si>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</si>
  <si>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</si>
  <si>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</si>
  <si>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117ss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</si>
  <si>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</si>
  <si>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</si>
  <si>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</si>
  <si>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</si>
  <si>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</si>
  <si>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</si>
  <si>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</si>
  <si>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</si>
  <si>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</si>
  <si>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D:\отчеты казначейства\117ssY01.txt</t>
  </si>
  <si>
    <t>Доходы/EXPORT_SRC_CODE</t>
  </si>
  <si>
    <t>Доходы/PERIOD</t>
  </si>
  <si>
    <t>на 01.10. 2024 г.</t>
  </si>
  <si>
    <t>"04"   октября  2024  г.</t>
  </si>
  <si>
    <t>Т.С. Вартанян</t>
  </si>
  <si>
    <t>О.Л.Однороб</t>
  </si>
  <si>
    <t>Е.А. Садохина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</si>
</sst>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76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0" fontId="44" fillId="2" borderId="34" xfId="0" applyNumberFormat="1" applyFont="1" applyFill="1" applyBorder="1" applyAlignment="1">
      <alignment horizontal="left"/>
    </xf>
    <xf numFmtId="0" fontId="45" fillId="2" borderId="35" xfId="0" applyNumberFormat="1" applyFont="1" applyFill="1" applyBorder="1" applyAlignment="1">
      <alignment horizontal="center"/>
    </xf>
    <xf numFmtId="49" fontId="46" fillId="2" borderId="35" xfId="0" applyNumberFormat="1" applyFont="1" applyFill="1" applyBorder="1" applyAlignment="1">
      <alignment horizontal="center" vertical="center"/>
    </xf>
    <xf numFmtId="0" fontId="47" fillId="2" borderId="1" xfId="0" applyNumberFormat="1" applyFont="1" applyFill="1" applyBorder="1" applyAlignment="1">
      <alignment horizontal="left"/>
    </xf>
    <xf numFmtId="0" fontId="48" fillId="2" borderId="1" xfId="0" applyNumberFormat="1" applyFont="1" applyFill="1" applyBorder="1" applyAlignment="1"/>
    <xf numFmtId="49" fontId="49" fillId="2" borderId="1" xfId="0" applyNumberFormat="1" applyFont="1" applyFill="1" applyBorder="1" applyAlignment="1"/>
    <xf numFmtId="0" fontId="56" fillId="2" borderId="37" xfId="0" applyNumberFormat="1" applyFont="1" applyFill="1" applyBorder="1" applyAlignment="1">
      <alignment vertical="center" wrapText="1"/>
    </xf>
    <xf numFmtId="49" fontId="57" fillId="2" borderId="37" xfId="0" applyNumberFormat="1" applyFont="1" applyFill="1" applyBorder="1" applyAlignment="1">
      <alignment horizontal="center" vertical="center" wrapText="1"/>
    </xf>
    <xf numFmtId="49" fontId="58" fillId="2" borderId="14" xfId="0" applyNumberFormat="1" applyFont="1" applyFill="1" applyBorder="1" applyAlignment="1">
      <alignment vertical="center"/>
    </xf>
    <xf numFmtId="0" fontId="60" fillId="2" borderId="33" xfId="0" applyNumberFormat="1" applyFont="1" applyFill="1" applyBorder="1" applyAlignment="1">
      <alignment vertical="center" wrapText="1"/>
    </xf>
    <xf numFmtId="49" fontId="61" fillId="2" borderId="33" xfId="0" applyNumberFormat="1" applyFont="1" applyFill="1" applyBorder="1" applyAlignment="1">
      <alignment horizontal="center" vertical="center" wrapText="1"/>
    </xf>
    <xf numFmtId="49" fontId="62" fillId="2" borderId="17" xfId="0" applyNumberFormat="1" applyFont="1" applyFill="1" applyBorder="1" applyAlignment="1">
      <alignment vertical="center"/>
    </xf>
    <xf numFmtId="49" fontId="63" fillId="2" borderId="19" xfId="0" applyNumberFormat="1" applyFont="1" applyFill="1" applyBorder="1" applyAlignment="1">
      <alignment horizontal="center" vertical="center"/>
    </xf>
    <xf numFmtId="49" fontId="65" fillId="2" borderId="1" xfId="0" applyNumberFormat="1" applyFont="1" applyFill="1" applyBorder="1" applyAlignment="1">
      <alignment horizontal="center"/>
    </xf>
    <xf numFmtId="0" fontId="66" fillId="2" borderId="1" xfId="0" applyNumberFormat="1" applyFont="1" applyFill="1" applyBorder="1" applyAlignment="1"/>
    <xf numFmtId="0" fontId="68" fillId="2" borderId="34" xfId="0" applyNumberFormat="1" applyFont="1" applyFill="1" applyBorder="1" applyAlignment="1">
      <alignment horizontal="left"/>
    </xf>
    <xf numFmtId="0" fontId="69" fillId="2" borderId="35" xfId="0" applyNumberFormat="1" applyFont="1" applyFill="1" applyBorder="1" applyAlignment="1">
      <alignment horizontal="center"/>
    </xf>
    <xf numFmtId="0" fontId="70" fillId="2" borderId="35" xfId="0" applyNumberFormat="1" applyFont="1" applyFill="1" applyBorder="1" applyAlignment="1">
      <alignment horizontal="left"/>
    </xf>
    <xf numFmtId="49" fontId="71" fillId="2" borderId="35" xfId="0" applyNumberFormat="1" applyFont="1" applyFill="1" applyBorder="1" applyAlignment="1"/>
    <xf numFmtId="0" fontId="72" fillId="2" borderId="35" xfId="0" applyNumberFormat="1" applyFont="1" applyFill="1" applyBorder="1" applyAlignment="1"/>
    <xf numFmtId="0" fontId="73" fillId="2" borderId="1" xfId="0" applyNumberFormat="1" applyFont="1" applyFill="1" applyBorder="1" applyAlignment="1">
      <alignment horizontal="center"/>
    </xf>
    <xf numFmtId="49" fontId="74" fillId="2" borderId="23" xfId="0" applyNumberFormat="1" applyFont="1" applyFill="1" applyBorder="1" applyAlignment="1">
      <alignment horizontal="center" wrapText="1"/>
    </xf>
    <xf numFmtId="49" fontId="74" fillId="2" borderId="24" xfId="0" applyNumberFormat="1" applyFont="1" applyFill="1" applyBorder="1" applyAlignment="1">
      <alignment horizontal="center"/>
    </xf>
    <xf numFmtId="4" fontId="74" fillId="2" borderId="25" xfId="0" applyNumberFormat="1" applyFont="1" applyFill="1" applyBorder="1" applyAlignment="1">
      <alignment horizontal="right"/>
    </xf>
    <xf numFmtId="4" fontId="74" fillId="2" borderId="26" xfId="0" applyNumberFormat="1" applyFont="1" applyFill="1" applyBorder="1" applyAlignment="1">
      <alignment horizontal="right"/>
    </xf>
    <xf numFmtId="49" fontId="74" fillId="2" borderId="28" xfId="0" applyNumberFormat="1" applyFont="1" applyFill="1" applyBorder="1" applyAlignment="1">
      <alignment horizontal="center" wrapText="1"/>
    </xf>
    <xf numFmtId="49" fontId="74" fillId="2" borderId="29" xfId="0" applyNumberFormat="1" applyFont="1" applyFill="1" applyBorder="1" applyAlignment="1">
      <alignment horizontal="center"/>
    </xf>
    <xf numFmtId="4" fontId="74" fillId="2" borderId="30" xfId="0" applyNumberFormat="1" applyFont="1" applyFill="1" applyBorder="1" applyAlignment="1">
      <alignment horizontal="right"/>
    </xf>
    <xf numFmtId="49" fontId="74" fillId="2" borderId="15" xfId="0" applyNumberFormat="1" applyFont="1" applyFill="1" applyBorder="1" applyAlignment="1">
      <alignment horizontal="center" wrapText="1"/>
    </xf>
    <xf numFmtId="49" fontId="74" fillId="2" borderId="33" xfId="0" applyNumberFormat="1" applyFont="1" applyFill="1" applyBorder="1" applyAlignment="1">
      <alignment horizontal="center"/>
    </xf>
    <xf numFmtId="4" fontId="74" fillId="2" borderId="16" xfId="0" applyNumberFormat="1" applyFont="1" applyFill="1" applyBorder="1" applyAlignment="1">
      <alignment horizontal="right"/>
    </xf>
    <xf numFmtId="49" fontId="74" fillId="2" borderId="22" xfId="0" applyNumberFormat="1" applyFont="1" applyFill="1" applyBorder="1" applyAlignment="1">
      <alignment horizontal="justify" vertical="center" wrapText="1"/>
    </xf>
    <xf numFmtId="49" fontId="74" fillId="2" borderId="27" xfId="0" applyNumberFormat="1" applyFont="1" applyFill="1" applyBorder="1" applyAlignment="1">
      <alignment horizontal="justify" vertical="center" wrapText="1"/>
    </xf>
    <xf numFmtId="49" fontId="74" fillId="2" borderId="32" xfId="0" applyNumberFormat="1" applyFont="1" applyFill="1" applyBorder="1" applyAlignment="1">
      <alignment horizontal="justify" vertical="center" wrapText="1"/>
    </xf>
    <xf numFmtId="165" fontId="74" fillId="2" borderId="32" xfId="0" applyNumberFormat="1" applyFont="1" applyFill="1" applyBorder="1" applyAlignment="1">
      <alignment horizontal="justify" vertical="center" wrapText="1"/>
    </xf>
    <xf numFmtId="49" fontId="75" fillId="2" borderId="38" xfId="0" applyNumberFormat="1" applyFont="1" applyFill="1" applyBorder="1" applyAlignment="1">
      <alignment horizontal="center" wrapText="1"/>
    </xf>
    <xf numFmtId="49" fontId="75" fillId="2" borderId="33" xfId="0" applyNumberFormat="1" applyFont="1" applyFill="1" applyBorder="1" applyAlignment="1">
      <alignment horizontal="center"/>
    </xf>
    <xf numFmtId="4" fontId="75" fillId="2" borderId="16" xfId="0" applyNumberFormat="1" applyFont="1" applyFill="1" applyBorder="1" applyAlignment="1">
      <alignment horizontal="right"/>
    </xf>
    <xf numFmtId="4" fontId="75" fillId="2" borderId="33" xfId="0" applyNumberFormat="1" applyFont="1" applyFill="1" applyBorder="1" applyAlignment="1">
      <alignment horizontal="right"/>
    </xf>
    <xf numFmtId="4" fontId="75" fillId="2" borderId="17" xfId="0" applyNumberFormat="1" applyFont="1" applyFill="1" applyBorder="1" applyAlignment="1">
      <alignment horizontal="right"/>
    </xf>
    <xf numFmtId="0" fontId="74" fillId="2" borderId="28" xfId="0" applyNumberFormat="1" applyFont="1" applyFill="1" applyBorder="1" applyAlignment="1"/>
    <xf numFmtId="0" fontId="74" fillId="2" borderId="29" xfId="0" applyNumberFormat="1" applyFont="1" applyFill="1" applyBorder="1" applyAlignment="1">
      <alignment horizontal="center"/>
    </xf>
    <xf numFmtId="0" fontId="74" fillId="2" borderId="30" xfId="0" applyNumberFormat="1" applyFont="1" applyFill="1" applyBorder="1" applyAlignment="1">
      <alignment horizontal="right"/>
    </xf>
    <xf numFmtId="0" fontId="74" fillId="2" borderId="30" xfId="0" applyNumberFormat="1" applyFont="1" applyFill="1" applyBorder="1" applyAlignment="1"/>
    <xf numFmtId="0" fontId="74" fillId="2" borderId="31" xfId="0" applyNumberFormat="1" applyFont="1" applyFill="1" applyBorder="1" applyAlignment="1"/>
    <xf numFmtId="49" fontId="74" fillId="2" borderId="26" xfId="0" applyNumberFormat="1" applyFont="1" applyFill="1" applyBorder="1" applyAlignment="1">
      <alignment horizontal="center" wrapText="1"/>
    </xf>
    <xf numFmtId="4" fontId="74" fillId="2" borderId="24" xfId="0" applyNumberFormat="1" applyFont="1" applyFill="1" applyBorder="1" applyAlignment="1">
      <alignment horizontal="right"/>
    </xf>
    <xf numFmtId="4" fontId="74" fillId="2" borderId="39" xfId="0" applyNumberFormat="1" applyFont="1" applyFill="1" applyBorder="1" applyAlignment="1">
      <alignment horizontal="right"/>
    </xf>
    <xf numFmtId="0" fontId="74" fillId="2" borderId="40" xfId="0" applyNumberFormat="1" applyFont="1" applyFill="1" applyBorder="1" applyAlignment="1"/>
    <xf numFmtId="0" fontId="74" fillId="2" borderId="40" xfId="0" applyNumberFormat="1" applyFont="1" applyFill="1" applyBorder="1" applyAlignment="1">
      <alignment horizontal="center"/>
    </xf>
    <xf numFmtId="0" fontId="74" fillId="2" borderId="40" xfId="0" applyNumberFormat="1" applyFont="1" applyFill="1" applyBorder="1" applyAlignment="1">
      <alignment horizontal="right"/>
    </xf>
    <xf numFmtId="49" fontId="74" fillId="2" borderId="39" xfId="0" applyNumberFormat="1" applyFont="1" applyFill="1" applyBorder="1" applyAlignment="1">
      <alignment horizontal="left" wrapText="1"/>
    </xf>
    <xf numFmtId="49" fontId="74" fillId="2" borderId="41" xfId="0" applyNumberFormat="1" applyFont="1" applyFill="1" applyBorder="1" applyAlignment="1">
      <alignment horizontal="center" wrapText="1"/>
    </xf>
    <xf numFmtId="49" fontId="74" fillId="2" borderId="42" xfId="0" applyNumberFormat="1" applyFont="1" applyFill="1" applyBorder="1" applyAlignment="1">
      <alignment horizontal="center"/>
    </xf>
    <xf numFmtId="4" fontId="74" fillId="2" borderId="43" xfId="0" applyNumberFormat="1" applyFont="1" applyFill="1" applyBorder="1" applyAlignment="1">
      <alignment horizontal="right"/>
    </xf>
    <xf numFmtId="4" fontId="74" fillId="2" borderId="44" xfId="0" applyNumberFormat="1" applyFont="1" applyFill="1" applyBorder="1" applyAlignment="1">
      <alignment horizontal="right"/>
    </xf>
    <xf numFmtId="49" fontId="75" fillId="2" borderId="32" xfId="0" applyNumberFormat="1" applyFont="1" applyFill="1" applyBorder="1" applyAlignment="1">
      <alignment horizontal="justify" vertical="center" wrapText="1"/>
    </xf>
    <xf numFmtId="0" fontId="74" fillId="2" borderId="27" xfId="0" applyNumberFormat="1" applyFont="1" applyFill="1" applyBorder="1" applyAlignment="1">
      <alignment horizontal="justify" vertical="center"/>
    </xf>
    <xf numFmtId="165" fontId="74" fillId="2" borderId="22" xfId="0" applyNumberFormat="1" applyFont="1" applyFill="1" applyBorder="1" applyAlignment="1">
      <alignment horizontal="justify" vertical="center" wrapText="1"/>
    </xf>
    <xf numFmtId="0" fontId="74" fillId="2" borderId="7" xfId="0" applyNumberFormat="1" applyFont="1" applyFill="1" applyBorder="1" applyAlignment="1">
      <alignment horizontal="justify" vertical="center"/>
    </xf>
    <xf numFmtId="49" fontId="75" fillId="2" borderId="23" xfId="0" applyNumberFormat="1" applyFont="1" applyFill="1" applyBorder="1" applyAlignment="1">
      <alignment horizontal="center" wrapText="1"/>
    </xf>
    <xf numFmtId="49" fontId="75" fillId="2" borderId="25" xfId="0" applyNumberFormat="1" applyFont="1" applyFill="1" applyBorder="1" applyAlignment="1">
      <alignment horizontal="center" wrapText="1"/>
    </xf>
    <xf numFmtId="4" fontId="75" fillId="2" borderId="25" xfId="0" applyNumberFormat="1" applyFont="1" applyFill="1" applyBorder="1" applyAlignment="1">
      <alignment horizontal="right"/>
    </xf>
    <xf numFmtId="4" fontId="75" fillId="2" borderId="39" xfId="0" applyNumberFormat="1" applyFont="1" applyFill="1" applyBorder="1" applyAlignment="1">
      <alignment horizontal="right"/>
    </xf>
    <xf numFmtId="0" fontId="74" fillId="2" borderId="28" xfId="0" applyNumberFormat="1" applyFont="1" applyFill="1" applyBorder="1" applyAlignment="1">
      <alignment horizontal="center"/>
    </xf>
    <xf numFmtId="0" fontId="74" fillId="2" borderId="30" xfId="0" applyNumberFormat="1" applyFont="1" applyFill="1" applyBorder="1" applyAlignment="1">
      <alignment horizontal="center"/>
    </xf>
    <xf numFmtId="49" fontId="74" fillId="2" borderId="30" xfId="0" applyNumberFormat="1" applyFont="1" applyFill="1" applyBorder="1" applyAlignment="1">
      <alignment horizontal="center"/>
    </xf>
    <xf numFmtId="49" fontId="74" fillId="2" borderId="31" xfId="0" applyNumberFormat="1" applyFont="1" applyFill="1" applyBorder="1" applyAlignment="1">
      <alignment horizontal="center"/>
    </xf>
    <xf numFmtId="49" fontId="75" fillId="2" borderId="15" xfId="0" applyNumberFormat="1" applyFont="1" applyFill="1" applyBorder="1" applyAlignment="1">
      <alignment horizontal="center" wrapText="1"/>
    </xf>
    <xf numFmtId="49" fontId="75" fillId="2" borderId="16" xfId="0" applyNumberFormat="1" applyFont="1" applyFill="1" applyBorder="1" applyAlignment="1">
      <alignment horizontal="center" wrapText="1"/>
    </xf>
    <xf numFmtId="49" fontId="74" fillId="2" borderId="25" xfId="0" applyNumberFormat="1" applyFont="1" applyFill="1" applyBorder="1" applyAlignment="1">
      <alignment horizontal="center" wrapText="1"/>
    </xf>
    <xf numFmtId="49" fontId="75" fillId="2" borderId="45" xfId="0" applyNumberFormat="1" applyFont="1" applyFill="1" applyBorder="1" applyAlignment="1">
      <alignment horizontal="justify" vertical="center" wrapText="1"/>
    </xf>
    <xf numFmtId="0" fontId="74" fillId="2" borderId="46" xfId="0" applyNumberFormat="1" applyFont="1" applyFill="1" applyBorder="1" applyAlignment="1">
      <alignment horizontal="justify" vertical="center"/>
    </xf>
    <xf numFmtId="0" fontId="2" fillId="2" borderId="1" xfId="0" applyNumberFormat="1" applyFont="1" applyFill="1" applyBorder="1" applyAlignment="1">
      <alignment horizontal="left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51" fillId="2" borderId="36" xfId="0" applyNumberFormat="1" applyFont="1" applyFill="1" applyBorder="1" applyAlignment="1">
      <alignment horizontal="center" vertical="center" wrapText="1"/>
    </xf>
    <xf numFmtId="0" fontId="54" fillId="2" borderId="37" xfId="0" applyNumberFormat="1" applyFont="1" applyFill="1" applyBorder="1" applyAlignment="1">
      <alignment horizontal="center" vertical="center" wrapText="1"/>
    </xf>
    <xf numFmtId="0" fontId="50" fillId="2" borderId="9" xfId="0" applyNumberFormat="1" applyFont="1" applyFill="1" applyBorder="1" applyAlignment="1">
      <alignment horizontal="center" vertical="center"/>
    </xf>
    <xf numFmtId="0" fontId="53" fillId="2" borderId="12" xfId="0" applyNumberFormat="1" applyFont="1" applyFill="1" applyBorder="1" applyAlignment="1">
      <alignment horizontal="center" vertical="center"/>
    </xf>
    <xf numFmtId="0" fontId="59" fillId="2" borderId="15" xfId="0" applyNumberFormat="1" applyFont="1" applyFill="1" applyBorder="1" applyAlignment="1">
      <alignment horizontal="center" vertical="center"/>
    </xf>
    <xf numFmtId="49" fontId="52" fillId="2" borderId="10" xfId="0" applyNumberFormat="1" applyFont="1" applyFill="1" applyBorder="1" applyAlignment="1">
      <alignment horizontal="center" vertical="center"/>
    </xf>
    <xf numFmtId="49" fontId="55" fillId="2" borderId="13" xfId="0" applyNumberFormat="1" applyFont="1" applyFill="1" applyBorder="1" applyAlignment="1">
      <alignment horizontal="center" vertical="center"/>
    </xf>
    <xf numFmtId="49" fontId="64" fillId="2" borderId="1" xfId="0" applyNumberFormat="1" applyFont="1" applyFill="1" applyBorder="1" applyAlignment="1">
      <alignment horizontal="right"/>
    </xf>
    <xf numFmtId="0" fontId="67" fillId="2" borderId="3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5232</xdr:colOff>
      <xdr:row>23</xdr:row>
      <xdr:rowOff>138112</xdr:rowOff>
    </xdr:from>
    <xdr:to>
      <xdr:col>2</xdr:col>
      <xdr:colOff>1894466</xdr:colOff>
      <xdr:row>26</xdr:row>
      <xdr:rowOff>127000</xdr:rowOff>
    </xdr:to>
    <xdr:grpSp>
      <xdr:nvGrpSpPr>
        <xdr:cNvPr id="2" name="Group 0"/>
        <xdr:cNvGrpSpPr/>
      </xdr:nvGrpSpPr>
      <xdr:grpSpPr>
        <a:xfrm>
          <a:off x="5232" y="5062537"/>
          <a:ext cx="5080109" cy="474663"/>
          <a:chOff x="1" y="-18"/>
          <a:chExt cx="971" cy="4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-18"/>
            <a:ext cx="347" cy="32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5810250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5232</xdr:colOff>
      <xdr:row>31</xdr:row>
      <xdr:rowOff>76200</xdr:rowOff>
    </xdr:from>
    <xdr:to>
      <xdr:col>2</xdr:col>
      <xdr:colOff>1894466</xdr:colOff>
      <xdr:row>34</xdr:row>
      <xdr:rowOff>38100</xdr:rowOff>
    </xdr:to>
    <xdr:grpSp>
      <xdr:nvGrpSpPr>
        <xdr:cNvPr id="18" name="Group 0"/>
        <xdr:cNvGrpSpPr/>
      </xdr:nvGrpSpPr>
      <xdr:grpSpPr>
        <a:xfrm>
          <a:off x="5232" y="6296025"/>
          <a:ext cx="5080109" cy="447675"/>
          <a:chOff x="1" y="-19"/>
          <a:chExt cx="971" cy="47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-19"/>
            <a:ext cx="347" cy="3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5"/>
  <sheetViews>
    <sheetView showGridLines="0" tabSelected="1" topLeftCell="A44" workbookViewId="0">
      <selection activeCell="F86" sqref="F86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13"/>
      <c r="B1" s="113"/>
      <c r="C1" s="113"/>
      <c r="D1" s="113"/>
      <c r="E1" s="1"/>
      <c r="F1" s="2"/>
    </row>
    <row r="2" spans="1:6" ht="15" x14ac:dyDescent="0.25">
      <c r="A2" s="113" t="s">
        <v>1</v>
      </c>
      <c r="B2" s="113"/>
      <c r="C2" s="113"/>
      <c r="D2" s="113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14" t="s">
        <v>474</v>
      </c>
      <c r="B4" s="115"/>
      <c r="C4" s="115"/>
      <c r="D4" s="115"/>
      <c r="E4" s="8" t="s">
        <v>5</v>
      </c>
      <c r="F4" s="9" t="s">
        <v>6</v>
      </c>
    </row>
    <row r="5" spans="1:6" ht="15" x14ac:dyDescent="0.25">
      <c r="A5" s="10"/>
      <c r="B5" s="10"/>
      <c r="C5" s="10"/>
      <c r="D5" s="10"/>
      <c r="E5" s="8" t="s">
        <v>7</v>
      </c>
      <c r="F5" s="11" t="s">
        <v>17</v>
      </c>
    </row>
    <row r="6" spans="1:6" ht="15" x14ac:dyDescent="0.25">
      <c r="A6" s="12" t="s">
        <v>8</v>
      </c>
      <c r="B6" s="116" t="s">
        <v>13</v>
      </c>
      <c r="C6" s="117"/>
      <c r="D6" s="117"/>
      <c r="E6" s="8" t="s">
        <v>9</v>
      </c>
      <c r="F6" s="11" t="s">
        <v>18</v>
      </c>
    </row>
    <row r="7" spans="1:6" ht="15" x14ac:dyDescent="0.25">
      <c r="A7" s="12" t="s">
        <v>10</v>
      </c>
      <c r="B7" s="118" t="s">
        <v>14</v>
      </c>
      <c r="C7" s="118"/>
      <c r="D7" s="118"/>
      <c r="E7" s="8" t="s">
        <v>11</v>
      </c>
      <c r="F7" s="13" t="s">
        <v>19</v>
      </c>
    </row>
    <row r="8" spans="1:6" ht="15" x14ac:dyDescent="0.25">
      <c r="A8" s="12" t="s">
        <v>15</v>
      </c>
      <c r="B8" s="12"/>
      <c r="C8" s="12"/>
      <c r="D8" s="14"/>
      <c r="E8" s="8"/>
      <c r="F8" s="15" t="s">
        <v>20</v>
      </c>
    </row>
    <row r="9" spans="1:6" ht="15" x14ac:dyDescent="0.25">
      <c r="A9" s="12" t="s">
        <v>16</v>
      </c>
      <c r="B9" s="12"/>
      <c r="C9" s="16"/>
      <c r="D9" s="14"/>
      <c r="E9" s="8" t="s">
        <v>0</v>
      </c>
      <c r="F9" s="17" t="s">
        <v>12</v>
      </c>
    </row>
    <row r="10" spans="1:6" ht="20.25" customHeight="1" x14ac:dyDescent="0.25">
      <c r="A10" s="106" t="s">
        <v>21</v>
      </c>
      <c r="B10" s="106"/>
      <c r="C10" s="106"/>
      <c r="D10" s="106"/>
      <c r="E10" s="18"/>
      <c r="F10" s="19"/>
    </row>
    <row r="11" spans="1:6" ht="4.1500000000000004" customHeight="1" x14ac:dyDescent="0.25">
      <c r="A11" s="110" t="s">
        <v>22</v>
      </c>
      <c r="B11" s="107" t="s">
        <v>23</v>
      </c>
      <c r="C11" s="107" t="s">
        <v>24</v>
      </c>
      <c r="D11" s="103" t="s">
        <v>25</v>
      </c>
      <c r="E11" s="103" t="s">
        <v>26</v>
      </c>
      <c r="F11" s="100" t="s">
        <v>27</v>
      </c>
    </row>
    <row r="12" spans="1:6" ht="3.6" customHeight="1" x14ac:dyDescent="0.25">
      <c r="A12" s="111"/>
      <c r="B12" s="108"/>
      <c r="C12" s="108"/>
      <c r="D12" s="104"/>
      <c r="E12" s="104"/>
      <c r="F12" s="101"/>
    </row>
    <row r="13" spans="1:6" ht="3" customHeight="1" x14ac:dyDescent="0.25">
      <c r="A13" s="111"/>
      <c r="B13" s="108"/>
      <c r="C13" s="108"/>
      <c r="D13" s="104"/>
      <c r="E13" s="104"/>
      <c r="F13" s="101"/>
    </row>
    <row r="14" spans="1:6" ht="3" customHeight="1" x14ac:dyDescent="0.25">
      <c r="A14" s="111"/>
      <c r="B14" s="108"/>
      <c r="C14" s="108"/>
      <c r="D14" s="104"/>
      <c r="E14" s="104"/>
      <c r="F14" s="101"/>
    </row>
    <row r="15" spans="1:6" ht="3" customHeight="1" x14ac:dyDescent="0.25">
      <c r="A15" s="111"/>
      <c r="B15" s="108"/>
      <c r="C15" s="108"/>
      <c r="D15" s="104"/>
      <c r="E15" s="104"/>
      <c r="F15" s="101"/>
    </row>
    <row r="16" spans="1:6" ht="3" customHeight="1" x14ac:dyDescent="0.25">
      <c r="A16" s="111"/>
      <c r="B16" s="108"/>
      <c r="C16" s="108"/>
      <c r="D16" s="104"/>
      <c r="E16" s="104"/>
      <c r="F16" s="101"/>
    </row>
    <row r="17" spans="1:6" ht="23.45" customHeight="1" x14ac:dyDescent="0.25">
      <c r="A17" s="112"/>
      <c r="B17" s="109"/>
      <c r="C17" s="109"/>
      <c r="D17" s="105"/>
      <c r="E17" s="105"/>
      <c r="F17" s="102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.75" x14ac:dyDescent="0.25">
      <c r="A19" s="57" t="s">
        <v>31</v>
      </c>
      <c r="B19" s="47" t="s">
        <v>32</v>
      </c>
      <c r="C19" s="48" t="s">
        <v>33</v>
      </c>
      <c r="D19" s="49">
        <v>47220300</v>
      </c>
      <c r="E19" s="50">
        <v>41220761.659999996</v>
      </c>
      <c r="F19" s="49">
        <f>D19-E19</f>
        <v>5999538.3400000036</v>
      </c>
    </row>
    <row r="20" spans="1:6" ht="15.75" x14ac:dyDescent="0.25">
      <c r="A20" s="58" t="s">
        <v>34</v>
      </c>
      <c r="B20" s="51"/>
      <c r="C20" s="52"/>
      <c r="D20" s="53"/>
      <c r="E20" s="53"/>
      <c r="F20" s="49">
        <f t="shared" ref="F20:F83" si="0">D20-E20</f>
        <v>0</v>
      </c>
    </row>
    <row r="21" spans="1:6" ht="31.5" x14ac:dyDescent="0.25">
      <c r="A21" s="59" t="s">
        <v>35</v>
      </c>
      <c r="B21" s="54" t="s">
        <v>32</v>
      </c>
      <c r="C21" s="55" t="s">
        <v>36</v>
      </c>
      <c r="D21" s="56">
        <v>12532900</v>
      </c>
      <c r="E21" s="56">
        <v>7869044.8899999997</v>
      </c>
      <c r="F21" s="49">
        <f t="shared" si="0"/>
        <v>4663855.1100000003</v>
      </c>
    </row>
    <row r="22" spans="1:6" ht="15.75" x14ac:dyDescent="0.25">
      <c r="A22" s="59" t="s">
        <v>37</v>
      </c>
      <c r="B22" s="54" t="s">
        <v>32</v>
      </c>
      <c r="C22" s="55" t="s">
        <v>38</v>
      </c>
      <c r="D22" s="56">
        <v>294500</v>
      </c>
      <c r="E22" s="56">
        <v>359164.67</v>
      </c>
      <c r="F22" s="49">
        <f t="shared" si="0"/>
        <v>-64664.669999999984</v>
      </c>
    </row>
    <row r="23" spans="1:6" ht="15.75" x14ac:dyDescent="0.25">
      <c r="A23" s="59" t="s">
        <v>39</v>
      </c>
      <c r="B23" s="54" t="s">
        <v>32</v>
      </c>
      <c r="C23" s="55" t="s">
        <v>40</v>
      </c>
      <c r="D23" s="56">
        <v>294500</v>
      </c>
      <c r="E23" s="56">
        <v>359164.67</v>
      </c>
      <c r="F23" s="49">
        <f t="shared" si="0"/>
        <v>-64664.669999999984</v>
      </c>
    </row>
    <row r="24" spans="1:6" ht="126" x14ac:dyDescent="0.25">
      <c r="A24" s="60" t="s">
        <v>41</v>
      </c>
      <c r="B24" s="54" t="s">
        <v>32</v>
      </c>
      <c r="C24" s="55" t="s">
        <v>42</v>
      </c>
      <c r="D24" s="56">
        <v>273100</v>
      </c>
      <c r="E24" s="56">
        <v>337735.76</v>
      </c>
      <c r="F24" s="49">
        <f t="shared" si="0"/>
        <v>-64635.760000000009</v>
      </c>
    </row>
    <row r="25" spans="1:6" ht="173.25" x14ac:dyDescent="0.25">
      <c r="A25" s="60" t="s">
        <v>43</v>
      </c>
      <c r="B25" s="54" t="s">
        <v>32</v>
      </c>
      <c r="C25" s="55" t="s">
        <v>44</v>
      </c>
      <c r="D25" s="56" t="s">
        <v>45</v>
      </c>
      <c r="E25" s="56">
        <v>337499.58</v>
      </c>
      <c r="F25" s="49" t="s">
        <v>45</v>
      </c>
    </row>
    <row r="26" spans="1:6" ht="173.25" x14ac:dyDescent="0.25">
      <c r="A26" s="60" t="s">
        <v>46</v>
      </c>
      <c r="B26" s="54" t="s">
        <v>32</v>
      </c>
      <c r="C26" s="55" t="s">
        <v>47</v>
      </c>
      <c r="D26" s="56" t="s">
        <v>45</v>
      </c>
      <c r="E26" s="56">
        <v>236.18</v>
      </c>
      <c r="F26" s="49" t="s">
        <v>45</v>
      </c>
    </row>
    <row r="27" spans="1:6" ht="173.25" x14ac:dyDescent="0.25">
      <c r="A27" s="60" t="s">
        <v>48</v>
      </c>
      <c r="B27" s="54" t="s">
        <v>32</v>
      </c>
      <c r="C27" s="55" t="s">
        <v>49</v>
      </c>
      <c r="D27" s="56">
        <v>3300</v>
      </c>
      <c r="E27" s="56">
        <v>406.04</v>
      </c>
      <c r="F27" s="49">
        <f t="shared" si="0"/>
        <v>2893.96</v>
      </c>
    </row>
    <row r="28" spans="1:6" ht="220.5" x14ac:dyDescent="0.25">
      <c r="A28" s="60" t="s">
        <v>50</v>
      </c>
      <c r="B28" s="54" t="s">
        <v>32</v>
      </c>
      <c r="C28" s="55" t="s">
        <v>51</v>
      </c>
      <c r="D28" s="56" t="s">
        <v>45</v>
      </c>
      <c r="E28" s="56">
        <v>406.04</v>
      </c>
      <c r="F28" s="49" t="s">
        <v>45</v>
      </c>
    </row>
    <row r="29" spans="1:6" ht="78.75" x14ac:dyDescent="0.25">
      <c r="A29" s="59" t="s">
        <v>52</v>
      </c>
      <c r="B29" s="54" t="s">
        <v>32</v>
      </c>
      <c r="C29" s="55" t="s">
        <v>53</v>
      </c>
      <c r="D29" s="56">
        <v>18100</v>
      </c>
      <c r="E29" s="56">
        <v>21022.87</v>
      </c>
      <c r="F29" s="49">
        <f t="shared" si="0"/>
        <v>-2922.869999999999</v>
      </c>
    </row>
    <row r="30" spans="1:6" ht="126" x14ac:dyDescent="0.25">
      <c r="A30" s="59" t="s">
        <v>54</v>
      </c>
      <c r="B30" s="54" t="s">
        <v>32</v>
      </c>
      <c r="C30" s="55" t="s">
        <v>55</v>
      </c>
      <c r="D30" s="56" t="s">
        <v>45</v>
      </c>
      <c r="E30" s="56">
        <v>21011.17</v>
      </c>
      <c r="F30" s="49" t="s">
        <v>45</v>
      </c>
    </row>
    <row r="31" spans="1:6" ht="126" x14ac:dyDescent="0.25">
      <c r="A31" s="59" t="s">
        <v>56</v>
      </c>
      <c r="B31" s="54" t="s">
        <v>32</v>
      </c>
      <c r="C31" s="55" t="s">
        <v>57</v>
      </c>
      <c r="D31" s="56" t="s">
        <v>45</v>
      </c>
      <c r="E31" s="56">
        <v>11.7</v>
      </c>
      <c r="F31" s="49" t="s">
        <v>45</v>
      </c>
    </row>
    <row r="32" spans="1:6" ht="15.75" x14ac:dyDescent="0.25">
      <c r="A32" s="59" t="s">
        <v>58</v>
      </c>
      <c r="B32" s="54" t="s">
        <v>32</v>
      </c>
      <c r="C32" s="55" t="s">
        <v>59</v>
      </c>
      <c r="D32" s="56">
        <v>6483700</v>
      </c>
      <c r="E32" s="56">
        <v>4800711.09</v>
      </c>
      <c r="F32" s="49">
        <f t="shared" si="0"/>
        <v>1682988.9100000001</v>
      </c>
    </row>
    <row r="33" spans="1:6" ht="15.75" x14ac:dyDescent="0.25">
      <c r="A33" s="59" t="s">
        <v>60</v>
      </c>
      <c r="B33" s="54" t="s">
        <v>32</v>
      </c>
      <c r="C33" s="55" t="s">
        <v>61</v>
      </c>
      <c r="D33" s="56">
        <v>6483700</v>
      </c>
      <c r="E33" s="56">
        <v>4800711.09</v>
      </c>
      <c r="F33" s="49">
        <f t="shared" si="0"/>
        <v>1682988.9100000001</v>
      </c>
    </row>
    <row r="34" spans="1:6" ht="15.75" x14ac:dyDescent="0.25">
      <c r="A34" s="59" t="s">
        <v>60</v>
      </c>
      <c r="B34" s="54" t="s">
        <v>32</v>
      </c>
      <c r="C34" s="55" t="s">
        <v>62</v>
      </c>
      <c r="D34" s="56">
        <v>6483700</v>
      </c>
      <c r="E34" s="56">
        <v>4800711.09</v>
      </c>
      <c r="F34" s="49">
        <f t="shared" si="0"/>
        <v>1682988.9100000001</v>
      </c>
    </row>
    <row r="35" spans="1:6" ht="63" x14ac:dyDescent="0.25">
      <c r="A35" s="59" t="s">
        <v>63</v>
      </c>
      <c r="B35" s="54" t="s">
        <v>32</v>
      </c>
      <c r="C35" s="55" t="s">
        <v>64</v>
      </c>
      <c r="D35" s="56" t="s">
        <v>45</v>
      </c>
      <c r="E35" s="56">
        <v>4799511.09</v>
      </c>
      <c r="F35" s="49" t="s">
        <v>45</v>
      </c>
    </row>
    <row r="36" spans="1:6" ht="63" x14ac:dyDescent="0.25">
      <c r="A36" s="59" t="s">
        <v>65</v>
      </c>
      <c r="B36" s="54" t="s">
        <v>32</v>
      </c>
      <c r="C36" s="55" t="s">
        <v>66</v>
      </c>
      <c r="D36" s="56" t="s">
        <v>45</v>
      </c>
      <c r="E36" s="56">
        <v>1200</v>
      </c>
      <c r="F36" s="49" t="s">
        <v>45</v>
      </c>
    </row>
    <row r="37" spans="1:6" ht="15.75" x14ac:dyDescent="0.25">
      <c r="A37" s="59" t="s">
        <v>67</v>
      </c>
      <c r="B37" s="54" t="s">
        <v>32</v>
      </c>
      <c r="C37" s="55" t="s">
        <v>68</v>
      </c>
      <c r="D37" s="56">
        <v>4233600</v>
      </c>
      <c r="E37" s="56">
        <v>1268880.97</v>
      </c>
      <c r="F37" s="49">
        <f t="shared" si="0"/>
        <v>2964719.0300000003</v>
      </c>
    </row>
    <row r="38" spans="1:6" ht="15.75" x14ac:dyDescent="0.25">
      <c r="A38" s="59" t="s">
        <v>69</v>
      </c>
      <c r="B38" s="54" t="s">
        <v>32</v>
      </c>
      <c r="C38" s="55" t="s">
        <v>70</v>
      </c>
      <c r="D38" s="56">
        <v>246600</v>
      </c>
      <c r="E38" s="56">
        <v>67459.429999999993</v>
      </c>
      <c r="F38" s="49">
        <f t="shared" si="0"/>
        <v>179140.57</v>
      </c>
    </row>
    <row r="39" spans="1:6" ht="78.75" x14ac:dyDescent="0.25">
      <c r="A39" s="59" t="s">
        <v>71</v>
      </c>
      <c r="B39" s="54" t="s">
        <v>32</v>
      </c>
      <c r="C39" s="55" t="s">
        <v>72</v>
      </c>
      <c r="D39" s="56">
        <v>246600</v>
      </c>
      <c r="E39" s="56">
        <v>67459.429999999993</v>
      </c>
      <c r="F39" s="49">
        <f t="shared" si="0"/>
        <v>179140.57</v>
      </c>
    </row>
    <row r="40" spans="1:6" ht="126" x14ac:dyDescent="0.25">
      <c r="A40" s="59" t="s">
        <v>73</v>
      </c>
      <c r="B40" s="54" t="s">
        <v>32</v>
      </c>
      <c r="C40" s="55" t="s">
        <v>74</v>
      </c>
      <c r="D40" s="56" t="s">
        <v>45</v>
      </c>
      <c r="E40" s="56">
        <v>67459.429999999993</v>
      </c>
      <c r="F40" s="49" t="s">
        <v>45</v>
      </c>
    </row>
    <row r="41" spans="1:6" ht="15.75" x14ac:dyDescent="0.25">
      <c r="A41" s="59" t="s">
        <v>75</v>
      </c>
      <c r="B41" s="54" t="s">
        <v>32</v>
      </c>
      <c r="C41" s="55" t="s">
        <v>76</v>
      </c>
      <c r="D41" s="56">
        <v>3987000</v>
      </c>
      <c r="E41" s="56">
        <v>1201421.54</v>
      </c>
      <c r="F41" s="49">
        <f t="shared" si="0"/>
        <v>2785578.46</v>
      </c>
    </row>
    <row r="42" spans="1:6" ht="15.75" x14ac:dyDescent="0.25">
      <c r="A42" s="59" t="s">
        <v>77</v>
      </c>
      <c r="B42" s="54" t="s">
        <v>32</v>
      </c>
      <c r="C42" s="55" t="s">
        <v>78</v>
      </c>
      <c r="D42" s="56">
        <v>196000</v>
      </c>
      <c r="E42" s="56">
        <v>183050.22</v>
      </c>
      <c r="F42" s="49">
        <f t="shared" si="0"/>
        <v>12949.779999999999</v>
      </c>
    </row>
    <row r="43" spans="1:6" ht="63" x14ac:dyDescent="0.25">
      <c r="A43" s="59" t="s">
        <v>79</v>
      </c>
      <c r="B43" s="54" t="s">
        <v>32</v>
      </c>
      <c r="C43" s="55" t="s">
        <v>80</v>
      </c>
      <c r="D43" s="56">
        <v>196000</v>
      </c>
      <c r="E43" s="56">
        <v>183050.22</v>
      </c>
      <c r="F43" s="49">
        <f t="shared" si="0"/>
        <v>12949.779999999999</v>
      </c>
    </row>
    <row r="44" spans="1:6" ht="15.75" x14ac:dyDescent="0.25">
      <c r="A44" s="59" t="s">
        <v>81</v>
      </c>
      <c r="B44" s="54" t="s">
        <v>32</v>
      </c>
      <c r="C44" s="55" t="s">
        <v>82</v>
      </c>
      <c r="D44" s="56">
        <v>3791000</v>
      </c>
      <c r="E44" s="56">
        <v>1018371.32</v>
      </c>
      <c r="F44" s="49">
        <f t="shared" si="0"/>
        <v>2772628.68</v>
      </c>
    </row>
    <row r="45" spans="1:6" ht="63" x14ac:dyDescent="0.25">
      <c r="A45" s="59" t="s">
        <v>83</v>
      </c>
      <c r="B45" s="54" t="s">
        <v>32</v>
      </c>
      <c r="C45" s="55" t="s">
        <v>84</v>
      </c>
      <c r="D45" s="56">
        <v>3791000</v>
      </c>
      <c r="E45" s="56">
        <v>1018371.32</v>
      </c>
      <c r="F45" s="49">
        <f t="shared" si="0"/>
        <v>2772628.68</v>
      </c>
    </row>
    <row r="46" spans="1:6" ht="63" x14ac:dyDescent="0.25">
      <c r="A46" s="59" t="s">
        <v>85</v>
      </c>
      <c r="B46" s="54" t="s">
        <v>32</v>
      </c>
      <c r="C46" s="55" t="s">
        <v>86</v>
      </c>
      <c r="D46" s="56">
        <v>333300</v>
      </c>
      <c r="E46" s="56">
        <v>237151.88</v>
      </c>
      <c r="F46" s="49">
        <f t="shared" si="0"/>
        <v>96148.12</v>
      </c>
    </row>
    <row r="47" spans="1:6" ht="141.75" x14ac:dyDescent="0.25">
      <c r="A47" s="60" t="s">
        <v>87</v>
      </c>
      <c r="B47" s="54" t="s">
        <v>32</v>
      </c>
      <c r="C47" s="55" t="s">
        <v>88</v>
      </c>
      <c r="D47" s="56">
        <v>333300</v>
      </c>
      <c r="E47" s="56">
        <v>237151.88</v>
      </c>
      <c r="F47" s="49">
        <f t="shared" si="0"/>
        <v>96148.12</v>
      </c>
    </row>
    <row r="48" spans="1:6" ht="126" x14ac:dyDescent="0.25">
      <c r="A48" s="60" t="s">
        <v>89</v>
      </c>
      <c r="B48" s="54" t="s">
        <v>32</v>
      </c>
      <c r="C48" s="55" t="s">
        <v>90</v>
      </c>
      <c r="D48" s="56">
        <v>117600</v>
      </c>
      <c r="E48" s="56">
        <v>93400.52</v>
      </c>
      <c r="F48" s="49">
        <f t="shared" si="0"/>
        <v>24199.479999999996</v>
      </c>
    </row>
    <row r="49" spans="1:6" ht="110.25" x14ac:dyDescent="0.25">
      <c r="A49" s="59" t="s">
        <v>91</v>
      </c>
      <c r="B49" s="54" t="s">
        <v>32</v>
      </c>
      <c r="C49" s="55" t="s">
        <v>92</v>
      </c>
      <c r="D49" s="56">
        <v>117600</v>
      </c>
      <c r="E49" s="56">
        <v>93400.52</v>
      </c>
      <c r="F49" s="49">
        <f t="shared" si="0"/>
        <v>24199.479999999996</v>
      </c>
    </row>
    <row r="50" spans="1:6" ht="126" x14ac:dyDescent="0.25">
      <c r="A50" s="60" t="s">
        <v>93</v>
      </c>
      <c r="B50" s="54" t="s">
        <v>32</v>
      </c>
      <c r="C50" s="55" t="s">
        <v>94</v>
      </c>
      <c r="D50" s="56">
        <v>24800</v>
      </c>
      <c r="E50" s="56">
        <v>16512</v>
      </c>
      <c r="F50" s="49">
        <f t="shared" si="0"/>
        <v>8288</v>
      </c>
    </row>
    <row r="51" spans="1:6" ht="94.5" x14ac:dyDescent="0.25">
      <c r="A51" s="59" t="s">
        <v>95</v>
      </c>
      <c r="B51" s="54" t="s">
        <v>32</v>
      </c>
      <c r="C51" s="55" t="s">
        <v>96</v>
      </c>
      <c r="D51" s="56">
        <v>24800</v>
      </c>
      <c r="E51" s="56">
        <v>16512</v>
      </c>
      <c r="F51" s="49">
        <f t="shared" si="0"/>
        <v>8288</v>
      </c>
    </row>
    <row r="52" spans="1:6" ht="63" x14ac:dyDescent="0.25">
      <c r="A52" s="59" t="s">
        <v>97</v>
      </c>
      <c r="B52" s="54" t="s">
        <v>32</v>
      </c>
      <c r="C52" s="55" t="s">
        <v>98</v>
      </c>
      <c r="D52" s="56">
        <v>190900</v>
      </c>
      <c r="E52" s="56">
        <v>127239.36</v>
      </c>
      <c r="F52" s="49">
        <f t="shared" si="0"/>
        <v>63660.639999999999</v>
      </c>
    </row>
    <row r="53" spans="1:6" ht="47.25" x14ac:dyDescent="0.25">
      <c r="A53" s="59" t="s">
        <v>99</v>
      </c>
      <c r="B53" s="54" t="s">
        <v>32</v>
      </c>
      <c r="C53" s="55" t="s">
        <v>100</v>
      </c>
      <c r="D53" s="56">
        <v>190900</v>
      </c>
      <c r="E53" s="56">
        <v>127239.36</v>
      </c>
      <c r="F53" s="49">
        <f t="shared" si="0"/>
        <v>63660.639999999999</v>
      </c>
    </row>
    <row r="54" spans="1:6" ht="47.25" x14ac:dyDescent="0.25">
      <c r="A54" s="59" t="s">
        <v>101</v>
      </c>
      <c r="B54" s="54" t="s">
        <v>32</v>
      </c>
      <c r="C54" s="55" t="s">
        <v>102</v>
      </c>
      <c r="D54" s="56">
        <v>38000</v>
      </c>
      <c r="E54" s="56">
        <v>53433.62</v>
      </c>
      <c r="F54" s="49">
        <f t="shared" si="0"/>
        <v>-15433.620000000003</v>
      </c>
    </row>
    <row r="55" spans="1:6" ht="31.5" x14ac:dyDescent="0.25">
      <c r="A55" s="59" t="s">
        <v>103</v>
      </c>
      <c r="B55" s="54" t="s">
        <v>32</v>
      </c>
      <c r="C55" s="55" t="s">
        <v>104</v>
      </c>
      <c r="D55" s="56">
        <v>38000</v>
      </c>
      <c r="E55" s="56">
        <v>53433.62</v>
      </c>
      <c r="F55" s="49">
        <f t="shared" si="0"/>
        <v>-15433.620000000003</v>
      </c>
    </row>
    <row r="56" spans="1:6" ht="47.25" x14ac:dyDescent="0.25">
      <c r="A56" s="59" t="s">
        <v>105</v>
      </c>
      <c r="B56" s="54" t="s">
        <v>32</v>
      </c>
      <c r="C56" s="55" t="s">
        <v>106</v>
      </c>
      <c r="D56" s="56">
        <v>38000</v>
      </c>
      <c r="E56" s="56">
        <v>14348.93</v>
      </c>
      <c r="F56" s="49">
        <f t="shared" si="0"/>
        <v>23651.07</v>
      </c>
    </row>
    <row r="57" spans="1:6" ht="63" x14ac:dyDescent="0.25">
      <c r="A57" s="59" t="s">
        <v>107</v>
      </c>
      <c r="B57" s="54" t="s">
        <v>32</v>
      </c>
      <c r="C57" s="55" t="s">
        <v>108</v>
      </c>
      <c r="D57" s="56">
        <v>38000</v>
      </c>
      <c r="E57" s="56">
        <v>14348.93</v>
      </c>
      <c r="F57" s="49">
        <f t="shared" si="0"/>
        <v>23651.07</v>
      </c>
    </row>
    <row r="58" spans="1:6" ht="31.5" x14ac:dyDescent="0.25">
      <c r="A58" s="59" t="s">
        <v>109</v>
      </c>
      <c r="B58" s="54" t="s">
        <v>32</v>
      </c>
      <c r="C58" s="55" t="s">
        <v>110</v>
      </c>
      <c r="D58" s="56" t="s">
        <v>45</v>
      </c>
      <c r="E58" s="56">
        <v>39084.69</v>
      </c>
      <c r="F58" s="49" t="s">
        <v>45</v>
      </c>
    </row>
    <row r="59" spans="1:6" ht="31.5" x14ac:dyDescent="0.25">
      <c r="A59" s="59" t="s">
        <v>111</v>
      </c>
      <c r="B59" s="54" t="s">
        <v>32</v>
      </c>
      <c r="C59" s="55" t="s">
        <v>112</v>
      </c>
      <c r="D59" s="56" t="s">
        <v>45</v>
      </c>
      <c r="E59" s="56">
        <v>39084.69</v>
      </c>
      <c r="F59" s="49" t="s">
        <v>45</v>
      </c>
    </row>
    <row r="60" spans="1:6" ht="47.25" x14ac:dyDescent="0.25">
      <c r="A60" s="59" t="s">
        <v>113</v>
      </c>
      <c r="B60" s="54" t="s">
        <v>32</v>
      </c>
      <c r="C60" s="55" t="s">
        <v>114</v>
      </c>
      <c r="D60" s="56">
        <v>1141800</v>
      </c>
      <c r="E60" s="56">
        <v>1141702.6599999999</v>
      </c>
      <c r="F60" s="49">
        <f t="shared" si="0"/>
        <v>97.340000000083819</v>
      </c>
    </row>
    <row r="61" spans="1:6" ht="126" x14ac:dyDescent="0.25">
      <c r="A61" s="60" t="s">
        <v>115</v>
      </c>
      <c r="B61" s="54" t="s">
        <v>32</v>
      </c>
      <c r="C61" s="55" t="s">
        <v>116</v>
      </c>
      <c r="D61" s="56">
        <v>60100</v>
      </c>
      <c r="E61" s="56">
        <v>60041.66</v>
      </c>
      <c r="F61" s="49">
        <f t="shared" si="0"/>
        <v>58.339999999996508</v>
      </c>
    </row>
    <row r="62" spans="1:6" ht="141.75" x14ac:dyDescent="0.25">
      <c r="A62" s="60" t="s">
        <v>117</v>
      </c>
      <c r="B62" s="54" t="s">
        <v>32</v>
      </c>
      <c r="C62" s="55" t="s">
        <v>118</v>
      </c>
      <c r="D62" s="56">
        <v>60100</v>
      </c>
      <c r="E62" s="56">
        <v>60041.66</v>
      </c>
      <c r="F62" s="49">
        <f t="shared" si="0"/>
        <v>58.339999999996508</v>
      </c>
    </row>
    <row r="63" spans="1:6" ht="141.75" x14ac:dyDescent="0.25">
      <c r="A63" s="60" t="s">
        <v>119</v>
      </c>
      <c r="B63" s="54" t="s">
        <v>32</v>
      </c>
      <c r="C63" s="55" t="s">
        <v>120</v>
      </c>
      <c r="D63" s="56">
        <v>60100</v>
      </c>
      <c r="E63" s="56">
        <v>60041.66</v>
      </c>
      <c r="F63" s="49">
        <f t="shared" si="0"/>
        <v>58.339999999996508</v>
      </c>
    </row>
    <row r="64" spans="1:6" ht="47.25" x14ac:dyDescent="0.25">
      <c r="A64" s="59" t="s">
        <v>121</v>
      </c>
      <c r="B64" s="54" t="s">
        <v>32</v>
      </c>
      <c r="C64" s="55" t="s">
        <v>122</v>
      </c>
      <c r="D64" s="56">
        <v>1081700</v>
      </c>
      <c r="E64" s="56">
        <v>1081661</v>
      </c>
      <c r="F64" s="49">
        <f t="shared" si="0"/>
        <v>39</v>
      </c>
    </row>
    <row r="65" spans="1:6" ht="78.75" x14ac:dyDescent="0.25">
      <c r="A65" s="59" t="s">
        <v>123</v>
      </c>
      <c r="B65" s="54" t="s">
        <v>32</v>
      </c>
      <c r="C65" s="55" t="s">
        <v>124</v>
      </c>
      <c r="D65" s="56">
        <v>1081700</v>
      </c>
      <c r="E65" s="56">
        <v>1081661</v>
      </c>
      <c r="F65" s="49">
        <f t="shared" si="0"/>
        <v>39</v>
      </c>
    </row>
    <row r="66" spans="1:6" ht="78.75" x14ac:dyDescent="0.25">
      <c r="A66" s="59" t="s">
        <v>125</v>
      </c>
      <c r="B66" s="54" t="s">
        <v>32</v>
      </c>
      <c r="C66" s="55" t="s">
        <v>126</v>
      </c>
      <c r="D66" s="56">
        <v>1081700</v>
      </c>
      <c r="E66" s="56">
        <v>1081661</v>
      </c>
      <c r="F66" s="49">
        <f t="shared" si="0"/>
        <v>39</v>
      </c>
    </row>
    <row r="67" spans="1:6" ht="31.5" x14ac:dyDescent="0.25">
      <c r="A67" s="59" t="s">
        <v>127</v>
      </c>
      <c r="B67" s="54" t="s">
        <v>32</v>
      </c>
      <c r="C67" s="55" t="s">
        <v>128</v>
      </c>
      <c r="D67" s="56">
        <v>8000</v>
      </c>
      <c r="E67" s="56">
        <v>8000</v>
      </c>
      <c r="F67" s="49">
        <f t="shared" si="0"/>
        <v>0</v>
      </c>
    </row>
    <row r="68" spans="1:6" ht="63" x14ac:dyDescent="0.25">
      <c r="A68" s="59" t="s">
        <v>129</v>
      </c>
      <c r="B68" s="54" t="s">
        <v>32</v>
      </c>
      <c r="C68" s="55" t="s">
        <v>130</v>
      </c>
      <c r="D68" s="56">
        <v>8000</v>
      </c>
      <c r="E68" s="56">
        <v>8000</v>
      </c>
      <c r="F68" s="49">
        <f t="shared" si="0"/>
        <v>0</v>
      </c>
    </row>
    <row r="69" spans="1:6" ht="94.5" x14ac:dyDescent="0.25">
      <c r="A69" s="59" t="s">
        <v>131</v>
      </c>
      <c r="B69" s="54" t="s">
        <v>32</v>
      </c>
      <c r="C69" s="55" t="s">
        <v>132</v>
      </c>
      <c r="D69" s="56">
        <v>8000</v>
      </c>
      <c r="E69" s="56">
        <v>8000</v>
      </c>
      <c r="F69" s="49">
        <f t="shared" si="0"/>
        <v>0</v>
      </c>
    </row>
    <row r="70" spans="1:6" ht="15.75" x14ac:dyDescent="0.25">
      <c r="A70" s="59" t="s">
        <v>133</v>
      </c>
      <c r="B70" s="54" t="s">
        <v>32</v>
      </c>
      <c r="C70" s="55" t="s">
        <v>134</v>
      </c>
      <c r="D70" s="56">
        <v>34687400</v>
      </c>
      <c r="E70" s="56">
        <v>33351716.77</v>
      </c>
      <c r="F70" s="49">
        <f t="shared" si="0"/>
        <v>1335683.2300000004</v>
      </c>
    </row>
    <row r="71" spans="1:6" ht="63" x14ac:dyDescent="0.25">
      <c r="A71" s="59" t="s">
        <v>135</v>
      </c>
      <c r="B71" s="54" t="s">
        <v>32</v>
      </c>
      <c r="C71" s="55" t="s">
        <v>136</v>
      </c>
      <c r="D71" s="56">
        <v>34687400</v>
      </c>
      <c r="E71" s="56">
        <v>33351716.77</v>
      </c>
      <c r="F71" s="49">
        <f t="shared" si="0"/>
        <v>1335683.2300000004</v>
      </c>
    </row>
    <row r="72" spans="1:6" ht="31.5" x14ac:dyDescent="0.25">
      <c r="A72" s="59" t="s">
        <v>137</v>
      </c>
      <c r="B72" s="54" t="s">
        <v>32</v>
      </c>
      <c r="C72" s="55" t="s">
        <v>138</v>
      </c>
      <c r="D72" s="56">
        <v>5102900</v>
      </c>
      <c r="E72" s="56">
        <v>3827100</v>
      </c>
      <c r="F72" s="49">
        <f t="shared" si="0"/>
        <v>1275800</v>
      </c>
    </row>
    <row r="73" spans="1:6" ht="31.5" x14ac:dyDescent="0.25">
      <c r="A73" s="59" t="s">
        <v>139</v>
      </c>
      <c r="B73" s="54" t="s">
        <v>32</v>
      </c>
      <c r="C73" s="55" t="s">
        <v>140</v>
      </c>
      <c r="D73" s="56">
        <v>4483700</v>
      </c>
      <c r="E73" s="56">
        <v>3362700</v>
      </c>
      <c r="F73" s="49">
        <f t="shared" si="0"/>
        <v>1121000</v>
      </c>
    </row>
    <row r="74" spans="1:6" ht="47.25" x14ac:dyDescent="0.25">
      <c r="A74" s="59" t="s">
        <v>141</v>
      </c>
      <c r="B74" s="54" t="s">
        <v>32</v>
      </c>
      <c r="C74" s="55" t="s">
        <v>142</v>
      </c>
      <c r="D74" s="56">
        <v>4483700</v>
      </c>
      <c r="E74" s="56">
        <v>3362700</v>
      </c>
      <c r="F74" s="49">
        <f t="shared" si="0"/>
        <v>1121000</v>
      </c>
    </row>
    <row r="75" spans="1:6" ht="47.25" x14ac:dyDescent="0.25">
      <c r="A75" s="59" t="s">
        <v>143</v>
      </c>
      <c r="B75" s="54" t="s">
        <v>32</v>
      </c>
      <c r="C75" s="55" t="s">
        <v>144</v>
      </c>
      <c r="D75" s="56">
        <v>619200</v>
      </c>
      <c r="E75" s="56">
        <v>464400</v>
      </c>
      <c r="F75" s="49">
        <f t="shared" si="0"/>
        <v>154800</v>
      </c>
    </row>
    <row r="76" spans="1:6" ht="47.25" x14ac:dyDescent="0.25">
      <c r="A76" s="59" t="s">
        <v>145</v>
      </c>
      <c r="B76" s="54" t="s">
        <v>32</v>
      </c>
      <c r="C76" s="55" t="s">
        <v>146</v>
      </c>
      <c r="D76" s="56">
        <v>619200</v>
      </c>
      <c r="E76" s="56">
        <v>464400</v>
      </c>
      <c r="F76" s="49">
        <f t="shared" si="0"/>
        <v>154800</v>
      </c>
    </row>
    <row r="77" spans="1:6" ht="47.25" x14ac:dyDescent="0.25">
      <c r="A77" s="59" t="s">
        <v>147</v>
      </c>
      <c r="B77" s="54" t="s">
        <v>32</v>
      </c>
      <c r="C77" s="55" t="s">
        <v>148</v>
      </c>
      <c r="D77" s="56">
        <v>29443200</v>
      </c>
      <c r="E77" s="56">
        <v>29443078.809999999</v>
      </c>
      <c r="F77" s="49">
        <f t="shared" si="0"/>
        <v>121.1900000013411</v>
      </c>
    </row>
    <row r="78" spans="1:6" ht="47.25" x14ac:dyDescent="0.25">
      <c r="A78" s="59" t="s">
        <v>149</v>
      </c>
      <c r="B78" s="54" t="s">
        <v>32</v>
      </c>
      <c r="C78" s="55" t="s">
        <v>150</v>
      </c>
      <c r="D78" s="56">
        <v>29443200</v>
      </c>
      <c r="E78" s="56">
        <v>29443078.809999999</v>
      </c>
      <c r="F78" s="49">
        <f t="shared" si="0"/>
        <v>121.1900000013411</v>
      </c>
    </row>
    <row r="79" spans="1:6" ht="47.25" x14ac:dyDescent="0.25">
      <c r="A79" s="59" t="s">
        <v>151</v>
      </c>
      <c r="B79" s="54" t="s">
        <v>32</v>
      </c>
      <c r="C79" s="55" t="s">
        <v>152</v>
      </c>
      <c r="D79" s="56">
        <v>29443200</v>
      </c>
      <c r="E79" s="56">
        <v>29443078.809999999</v>
      </c>
      <c r="F79" s="49">
        <f t="shared" si="0"/>
        <v>121.1900000013411</v>
      </c>
    </row>
    <row r="80" spans="1:6" ht="31.5" x14ac:dyDescent="0.25">
      <c r="A80" s="59" t="s">
        <v>153</v>
      </c>
      <c r="B80" s="54" t="s">
        <v>32</v>
      </c>
      <c r="C80" s="55" t="s">
        <v>154</v>
      </c>
      <c r="D80" s="56">
        <v>141300</v>
      </c>
      <c r="E80" s="56">
        <v>81537.960000000006</v>
      </c>
      <c r="F80" s="49">
        <f t="shared" si="0"/>
        <v>59762.039999999994</v>
      </c>
    </row>
    <row r="81" spans="1:6" ht="47.25" x14ac:dyDescent="0.25">
      <c r="A81" s="59" t="s">
        <v>155</v>
      </c>
      <c r="B81" s="54" t="s">
        <v>32</v>
      </c>
      <c r="C81" s="55" t="s">
        <v>156</v>
      </c>
      <c r="D81" s="56">
        <v>200</v>
      </c>
      <c r="E81" s="56">
        <v>200</v>
      </c>
      <c r="F81" s="49">
        <f t="shared" si="0"/>
        <v>0</v>
      </c>
    </row>
    <row r="82" spans="1:6" ht="63" x14ac:dyDescent="0.25">
      <c r="A82" s="59" t="s">
        <v>157</v>
      </c>
      <c r="B82" s="54" t="s">
        <v>32</v>
      </c>
      <c r="C82" s="55" t="s">
        <v>158</v>
      </c>
      <c r="D82" s="56">
        <v>200</v>
      </c>
      <c r="E82" s="56">
        <v>200</v>
      </c>
      <c r="F82" s="49">
        <f t="shared" si="0"/>
        <v>0</v>
      </c>
    </row>
    <row r="83" spans="1:6" ht="63" x14ac:dyDescent="0.25">
      <c r="A83" s="59" t="s">
        <v>159</v>
      </c>
      <c r="B83" s="54" t="s">
        <v>32</v>
      </c>
      <c r="C83" s="55" t="s">
        <v>160</v>
      </c>
      <c r="D83" s="56">
        <v>141100</v>
      </c>
      <c r="E83" s="56">
        <v>81337.960000000006</v>
      </c>
      <c r="F83" s="49">
        <f t="shared" si="0"/>
        <v>59762.039999999994</v>
      </c>
    </row>
    <row r="84" spans="1:6" ht="63" x14ac:dyDescent="0.25">
      <c r="A84" s="59" t="s">
        <v>161</v>
      </c>
      <c r="B84" s="54" t="s">
        <v>32</v>
      </c>
      <c r="C84" s="55" t="s">
        <v>162</v>
      </c>
      <c r="D84" s="56">
        <v>141100</v>
      </c>
      <c r="E84" s="56">
        <v>81337.960000000006</v>
      </c>
      <c r="F84" s="49">
        <f t="shared" ref="F84" si="1">D84-E84</f>
        <v>59762.039999999994</v>
      </c>
    </row>
    <row r="85" spans="1:6" ht="12.75" customHeight="1" x14ac:dyDescent="0.25">
      <c r="A85" s="26"/>
      <c r="B85" s="27"/>
      <c r="C85" s="27"/>
      <c r="D85" s="28"/>
      <c r="E85" s="28"/>
      <c r="F85" s="28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pageMargins left="0.39370078740157483" right="0.39370078740157483" top="0.78740157480314965" bottom="0.39370078740157483" header="0" footer="0"/>
  <pageSetup paperSize="9" scale="63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3"/>
  <sheetViews>
    <sheetView showGridLines="0" topLeftCell="A174" workbookViewId="0">
      <selection activeCell="A178" sqref="A178"/>
    </sheetView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06" t="s">
        <v>163</v>
      </c>
      <c r="B2" s="106"/>
      <c r="C2" s="106"/>
      <c r="D2" s="106"/>
      <c r="E2" s="18"/>
      <c r="F2" s="14" t="s">
        <v>164</v>
      </c>
    </row>
    <row r="3" spans="1:6" ht="13.5" customHeight="1" x14ac:dyDescent="0.25">
      <c r="A3" s="29"/>
      <c r="B3" s="29"/>
      <c r="C3" s="30"/>
      <c r="D3" s="31"/>
      <c r="E3" s="31"/>
      <c r="F3" s="31"/>
    </row>
    <row r="4" spans="1:6" ht="10.15" customHeight="1" x14ac:dyDescent="0.25">
      <c r="A4" s="121" t="s">
        <v>22</v>
      </c>
      <c r="B4" s="107" t="s">
        <v>23</v>
      </c>
      <c r="C4" s="119" t="s">
        <v>165</v>
      </c>
      <c r="D4" s="103" t="s">
        <v>25</v>
      </c>
      <c r="E4" s="124" t="s">
        <v>26</v>
      </c>
      <c r="F4" s="100" t="s">
        <v>27</v>
      </c>
    </row>
    <row r="5" spans="1:6" ht="5.45" customHeight="1" x14ac:dyDescent="0.25">
      <c r="A5" s="122"/>
      <c r="B5" s="108"/>
      <c r="C5" s="120"/>
      <c r="D5" s="104"/>
      <c r="E5" s="125"/>
      <c r="F5" s="101"/>
    </row>
    <row r="6" spans="1:6" ht="9.6" customHeight="1" x14ac:dyDescent="0.25">
      <c r="A6" s="122"/>
      <c r="B6" s="108"/>
      <c r="C6" s="120"/>
      <c r="D6" s="104"/>
      <c r="E6" s="125"/>
      <c r="F6" s="101"/>
    </row>
    <row r="7" spans="1:6" ht="6" customHeight="1" x14ac:dyDescent="0.25">
      <c r="A7" s="122"/>
      <c r="B7" s="108"/>
      <c r="C7" s="120"/>
      <c r="D7" s="104"/>
      <c r="E7" s="125"/>
      <c r="F7" s="101"/>
    </row>
    <row r="8" spans="1:6" ht="6.6" customHeight="1" x14ac:dyDescent="0.25">
      <c r="A8" s="122"/>
      <c r="B8" s="108"/>
      <c r="C8" s="120"/>
      <c r="D8" s="104"/>
      <c r="E8" s="125"/>
      <c r="F8" s="101"/>
    </row>
    <row r="9" spans="1:6" ht="10.9" customHeight="1" x14ac:dyDescent="0.25">
      <c r="A9" s="122"/>
      <c r="B9" s="108"/>
      <c r="C9" s="120"/>
      <c r="D9" s="104"/>
      <c r="E9" s="125"/>
      <c r="F9" s="101"/>
    </row>
    <row r="10" spans="1:6" ht="4.1500000000000004" hidden="1" customHeight="1" x14ac:dyDescent="0.25">
      <c r="A10" s="122"/>
      <c r="B10" s="108"/>
      <c r="C10" s="32"/>
      <c r="D10" s="104"/>
      <c r="E10" s="33"/>
      <c r="F10" s="34"/>
    </row>
    <row r="11" spans="1:6" ht="13.15" hidden="1" customHeight="1" x14ac:dyDescent="0.25">
      <c r="A11" s="123"/>
      <c r="B11" s="109"/>
      <c r="C11" s="35"/>
      <c r="D11" s="105"/>
      <c r="E11" s="36"/>
      <c r="F11" s="37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38" t="s">
        <v>29</v>
      </c>
      <c r="F12" s="25" t="s">
        <v>30</v>
      </c>
    </row>
    <row r="13" spans="1:6" ht="31.5" x14ac:dyDescent="0.25">
      <c r="A13" s="82" t="s">
        <v>166</v>
      </c>
      <c r="B13" s="61" t="s">
        <v>167</v>
      </c>
      <c r="C13" s="62" t="s">
        <v>168</v>
      </c>
      <c r="D13" s="63">
        <v>47483850</v>
      </c>
      <c r="E13" s="64">
        <v>40973018.479999997</v>
      </c>
      <c r="F13" s="65">
        <f>IF(OR(D13="-",IF(E13="-",0,E13)&gt;=IF(D13="-",0,D13)),"-",IF(D13="-",0,D13)-IF(E13="-",0,E13))</f>
        <v>6510831.5200000033</v>
      </c>
    </row>
    <row r="14" spans="1:6" ht="15.75" x14ac:dyDescent="0.25">
      <c r="A14" s="83" t="s">
        <v>34</v>
      </c>
      <c r="B14" s="66"/>
      <c r="C14" s="67"/>
      <c r="D14" s="68"/>
      <c r="E14" s="69"/>
      <c r="F14" s="70"/>
    </row>
    <row r="15" spans="1:6" ht="31.5" x14ac:dyDescent="0.25">
      <c r="A15" s="57" t="s">
        <v>169</v>
      </c>
      <c r="B15" s="71" t="s">
        <v>167</v>
      </c>
      <c r="C15" s="48" t="s">
        <v>170</v>
      </c>
      <c r="D15" s="49">
        <v>47483850</v>
      </c>
      <c r="E15" s="72">
        <v>40973018.479999997</v>
      </c>
      <c r="F15" s="73">
        <f t="shared" ref="F15:F46" si="0">IF(OR(D15="-",IF(E15="-",0,E15)&gt;=IF(D15="-",0,D15)),"-",IF(D15="-",0,D15)-IF(E15="-",0,E15))</f>
        <v>6510831.5200000033</v>
      </c>
    </row>
    <row r="16" spans="1:6" ht="31.5" x14ac:dyDescent="0.25">
      <c r="A16" s="82" t="s">
        <v>171</v>
      </c>
      <c r="B16" s="61" t="s">
        <v>167</v>
      </c>
      <c r="C16" s="62" t="s">
        <v>172</v>
      </c>
      <c r="D16" s="63">
        <v>8481300</v>
      </c>
      <c r="E16" s="64">
        <v>5933711.0199999996</v>
      </c>
      <c r="F16" s="65">
        <f t="shared" si="0"/>
        <v>2547588.9800000004</v>
      </c>
    </row>
    <row r="17" spans="1:6" ht="78.75" x14ac:dyDescent="0.25">
      <c r="A17" s="57" t="s">
        <v>173</v>
      </c>
      <c r="B17" s="71" t="s">
        <v>167</v>
      </c>
      <c r="C17" s="48" t="s">
        <v>174</v>
      </c>
      <c r="D17" s="49">
        <v>8126800</v>
      </c>
      <c r="E17" s="72">
        <v>5745090.4699999997</v>
      </c>
      <c r="F17" s="73">
        <f t="shared" si="0"/>
        <v>2381709.5300000003</v>
      </c>
    </row>
    <row r="18" spans="1:6" ht="78.75" x14ac:dyDescent="0.25">
      <c r="A18" s="57" t="s">
        <v>175</v>
      </c>
      <c r="B18" s="71" t="s">
        <v>167</v>
      </c>
      <c r="C18" s="48" t="s">
        <v>176</v>
      </c>
      <c r="D18" s="49">
        <v>50100</v>
      </c>
      <c r="E18" s="72">
        <v>50100</v>
      </c>
      <c r="F18" s="73" t="str">
        <f t="shared" si="0"/>
        <v>-</v>
      </c>
    </row>
    <row r="19" spans="1:6" ht="31.5" x14ac:dyDescent="0.25">
      <c r="A19" s="57" t="s">
        <v>177</v>
      </c>
      <c r="B19" s="71" t="s">
        <v>167</v>
      </c>
      <c r="C19" s="48" t="s">
        <v>178</v>
      </c>
      <c r="D19" s="49">
        <v>1100</v>
      </c>
      <c r="E19" s="72">
        <v>1100</v>
      </c>
      <c r="F19" s="73" t="str">
        <f t="shared" si="0"/>
        <v>-</v>
      </c>
    </row>
    <row r="20" spans="1:6" ht="126" x14ac:dyDescent="0.25">
      <c r="A20" s="84" t="s">
        <v>179</v>
      </c>
      <c r="B20" s="71" t="s">
        <v>167</v>
      </c>
      <c r="C20" s="48" t="s">
        <v>180</v>
      </c>
      <c r="D20" s="49">
        <v>1100</v>
      </c>
      <c r="E20" s="72">
        <v>1100</v>
      </c>
      <c r="F20" s="73" t="str">
        <f t="shared" si="0"/>
        <v>-</v>
      </c>
    </row>
    <row r="21" spans="1:6" ht="31.5" x14ac:dyDescent="0.25">
      <c r="A21" s="57" t="s">
        <v>181</v>
      </c>
      <c r="B21" s="71" t="s">
        <v>167</v>
      </c>
      <c r="C21" s="48" t="s">
        <v>182</v>
      </c>
      <c r="D21" s="49">
        <v>1100</v>
      </c>
      <c r="E21" s="72">
        <v>1100</v>
      </c>
      <c r="F21" s="73" t="str">
        <f t="shared" si="0"/>
        <v>-</v>
      </c>
    </row>
    <row r="22" spans="1:6" ht="31.5" x14ac:dyDescent="0.25">
      <c r="A22" s="57" t="s">
        <v>183</v>
      </c>
      <c r="B22" s="71" t="s">
        <v>167</v>
      </c>
      <c r="C22" s="48" t="s">
        <v>184</v>
      </c>
      <c r="D22" s="49">
        <v>49000</v>
      </c>
      <c r="E22" s="72">
        <v>49000</v>
      </c>
      <c r="F22" s="73" t="str">
        <f t="shared" si="0"/>
        <v>-</v>
      </c>
    </row>
    <row r="23" spans="1:6" ht="283.5" x14ac:dyDescent="0.25">
      <c r="A23" s="84" t="s">
        <v>185</v>
      </c>
      <c r="B23" s="71" t="s">
        <v>167</v>
      </c>
      <c r="C23" s="48" t="s">
        <v>186</v>
      </c>
      <c r="D23" s="49">
        <v>49000</v>
      </c>
      <c r="E23" s="72">
        <v>49000</v>
      </c>
      <c r="F23" s="73" t="str">
        <f t="shared" si="0"/>
        <v>-</v>
      </c>
    </row>
    <row r="24" spans="1:6" ht="31.5" x14ac:dyDescent="0.25">
      <c r="A24" s="57" t="s">
        <v>181</v>
      </c>
      <c r="B24" s="71" t="s">
        <v>167</v>
      </c>
      <c r="C24" s="48" t="s">
        <v>187</v>
      </c>
      <c r="D24" s="49">
        <v>49000</v>
      </c>
      <c r="E24" s="72">
        <v>49000</v>
      </c>
      <c r="F24" s="73" t="str">
        <f t="shared" si="0"/>
        <v>-</v>
      </c>
    </row>
    <row r="25" spans="1:6" ht="47.25" x14ac:dyDescent="0.25">
      <c r="A25" s="57" t="s">
        <v>188</v>
      </c>
      <c r="B25" s="71" t="s">
        <v>167</v>
      </c>
      <c r="C25" s="48" t="s">
        <v>189</v>
      </c>
      <c r="D25" s="49">
        <v>8076700</v>
      </c>
      <c r="E25" s="72">
        <v>5694990.4699999997</v>
      </c>
      <c r="F25" s="73">
        <f t="shared" si="0"/>
        <v>2381709.5300000003</v>
      </c>
    </row>
    <row r="26" spans="1:6" ht="47.25" x14ac:dyDescent="0.25">
      <c r="A26" s="57" t="s">
        <v>190</v>
      </c>
      <c r="B26" s="71" t="s">
        <v>167</v>
      </c>
      <c r="C26" s="48" t="s">
        <v>191</v>
      </c>
      <c r="D26" s="49">
        <v>1237600</v>
      </c>
      <c r="E26" s="72">
        <v>971844.67</v>
      </c>
      <c r="F26" s="73">
        <f t="shared" si="0"/>
        <v>265755.32999999996</v>
      </c>
    </row>
    <row r="27" spans="1:6" ht="110.25" x14ac:dyDescent="0.25">
      <c r="A27" s="57" t="s">
        <v>192</v>
      </c>
      <c r="B27" s="71" t="s">
        <v>167</v>
      </c>
      <c r="C27" s="48" t="s">
        <v>193</v>
      </c>
      <c r="D27" s="49">
        <v>1237600</v>
      </c>
      <c r="E27" s="72">
        <v>971844.67</v>
      </c>
      <c r="F27" s="73">
        <f t="shared" si="0"/>
        <v>265755.32999999996</v>
      </c>
    </row>
    <row r="28" spans="1:6" ht="31.5" x14ac:dyDescent="0.25">
      <c r="A28" s="57" t="s">
        <v>194</v>
      </c>
      <c r="B28" s="71" t="s">
        <v>167</v>
      </c>
      <c r="C28" s="48" t="s">
        <v>195</v>
      </c>
      <c r="D28" s="49">
        <v>1237600</v>
      </c>
      <c r="E28" s="72">
        <v>971844.67</v>
      </c>
      <c r="F28" s="73">
        <f t="shared" si="0"/>
        <v>265755.32999999996</v>
      </c>
    </row>
    <row r="29" spans="1:6" ht="31.5" x14ac:dyDescent="0.25">
      <c r="A29" s="57" t="s">
        <v>196</v>
      </c>
      <c r="B29" s="71" t="s">
        <v>167</v>
      </c>
      <c r="C29" s="48" t="s">
        <v>197</v>
      </c>
      <c r="D29" s="49">
        <v>891300</v>
      </c>
      <c r="E29" s="72">
        <v>728975.42</v>
      </c>
      <c r="F29" s="73">
        <f t="shared" si="0"/>
        <v>162324.57999999996</v>
      </c>
    </row>
    <row r="30" spans="1:6" ht="47.25" x14ac:dyDescent="0.25">
      <c r="A30" s="57" t="s">
        <v>198</v>
      </c>
      <c r="B30" s="71" t="s">
        <v>167</v>
      </c>
      <c r="C30" s="48" t="s">
        <v>199</v>
      </c>
      <c r="D30" s="49">
        <v>77100</v>
      </c>
      <c r="E30" s="72">
        <v>38544</v>
      </c>
      <c r="F30" s="73">
        <f t="shared" si="0"/>
        <v>38556</v>
      </c>
    </row>
    <row r="31" spans="1:6" ht="63" x14ac:dyDescent="0.25">
      <c r="A31" s="57" t="s">
        <v>200</v>
      </c>
      <c r="B31" s="71" t="s">
        <v>167</v>
      </c>
      <c r="C31" s="48" t="s">
        <v>201</v>
      </c>
      <c r="D31" s="49">
        <v>269200</v>
      </c>
      <c r="E31" s="72">
        <v>204325.25</v>
      </c>
      <c r="F31" s="73">
        <f t="shared" si="0"/>
        <v>64874.75</v>
      </c>
    </row>
    <row r="32" spans="1:6" ht="31.5" x14ac:dyDescent="0.25">
      <c r="A32" s="57" t="s">
        <v>202</v>
      </c>
      <c r="B32" s="71" t="s">
        <v>167</v>
      </c>
      <c r="C32" s="48" t="s">
        <v>203</v>
      </c>
      <c r="D32" s="49">
        <v>6839100</v>
      </c>
      <c r="E32" s="72">
        <v>4723145.8</v>
      </c>
      <c r="F32" s="73">
        <f t="shared" si="0"/>
        <v>2115954.2000000002</v>
      </c>
    </row>
    <row r="33" spans="1:6" ht="126" x14ac:dyDescent="0.25">
      <c r="A33" s="57" t="s">
        <v>204</v>
      </c>
      <c r="B33" s="71" t="s">
        <v>167</v>
      </c>
      <c r="C33" s="48" t="s">
        <v>205</v>
      </c>
      <c r="D33" s="49">
        <v>4927800</v>
      </c>
      <c r="E33" s="72">
        <v>3664709.72</v>
      </c>
      <c r="F33" s="73">
        <f t="shared" si="0"/>
        <v>1263090.2799999998</v>
      </c>
    </row>
    <row r="34" spans="1:6" ht="31.5" x14ac:dyDescent="0.25">
      <c r="A34" s="57" t="s">
        <v>194</v>
      </c>
      <c r="B34" s="71" t="s">
        <v>167</v>
      </c>
      <c r="C34" s="48" t="s">
        <v>206</v>
      </c>
      <c r="D34" s="49">
        <v>4927800</v>
      </c>
      <c r="E34" s="72">
        <v>3664709.72</v>
      </c>
      <c r="F34" s="73">
        <f t="shared" si="0"/>
        <v>1263090.2799999998</v>
      </c>
    </row>
    <row r="35" spans="1:6" ht="31.5" x14ac:dyDescent="0.25">
      <c r="A35" s="57" t="s">
        <v>196</v>
      </c>
      <c r="B35" s="71" t="s">
        <v>167</v>
      </c>
      <c r="C35" s="48" t="s">
        <v>207</v>
      </c>
      <c r="D35" s="49">
        <v>3596400</v>
      </c>
      <c r="E35" s="72">
        <v>2757290.89</v>
      </c>
      <c r="F35" s="73">
        <f t="shared" si="0"/>
        <v>839109.10999999987</v>
      </c>
    </row>
    <row r="36" spans="1:6" ht="47.25" x14ac:dyDescent="0.25">
      <c r="A36" s="57" t="s">
        <v>198</v>
      </c>
      <c r="B36" s="71" t="s">
        <v>167</v>
      </c>
      <c r="C36" s="48" t="s">
        <v>208</v>
      </c>
      <c r="D36" s="49">
        <v>245200</v>
      </c>
      <c r="E36" s="72">
        <v>122578.6</v>
      </c>
      <c r="F36" s="73">
        <f t="shared" si="0"/>
        <v>122621.4</v>
      </c>
    </row>
    <row r="37" spans="1:6" ht="63" x14ac:dyDescent="0.25">
      <c r="A37" s="57" t="s">
        <v>200</v>
      </c>
      <c r="B37" s="71" t="s">
        <v>167</v>
      </c>
      <c r="C37" s="48" t="s">
        <v>209</v>
      </c>
      <c r="D37" s="49">
        <v>1086200</v>
      </c>
      <c r="E37" s="72">
        <v>784840.23</v>
      </c>
      <c r="F37" s="73">
        <f t="shared" si="0"/>
        <v>301359.77</v>
      </c>
    </row>
    <row r="38" spans="1:6" ht="110.25" x14ac:dyDescent="0.25">
      <c r="A38" s="57" t="s">
        <v>210</v>
      </c>
      <c r="B38" s="71" t="s">
        <v>167</v>
      </c>
      <c r="C38" s="48" t="s">
        <v>211</v>
      </c>
      <c r="D38" s="49">
        <v>1859400</v>
      </c>
      <c r="E38" s="72">
        <v>1041236.08</v>
      </c>
      <c r="F38" s="73">
        <f t="shared" si="0"/>
        <v>818163.92</v>
      </c>
    </row>
    <row r="39" spans="1:6" ht="47.25" x14ac:dyDescent="0.25">
      <c r="A39" s="57" t="s">
        <v>212</v>
      </c>
      <c r="B39" s="71" t="s">
        <v>167</v>
      </c>
      <c r="C39" s="48" t="s">
        <v>213</v>
      </c>
      <c r="D39" s="49">
        <v>1859400</v>
      </c>
      <c r="E39" s="72">
        <v>1041236.08</v>
      </c>
      <c r="F39" s="73">
        <f t="shared" si="0"/>
        <v>818163.92</v>
      </c>
    </row>
    <row r="40" spans="1:6" ht="31.5" x14ac:dyDescent="0.25">
      <c r="A40" s="57" t="s">
        <v>214</v>
      </c>
      <c r="B40" s="71" t="s">
        <v>167</v>
      </c>
      <c r="C40" s="48" t="s">
        <v>215</v>
      </c>
      <c r="D40" s="49">
        <v>1859400</v>
      </c>
      <c r="E40" s="72">
        <v>1041236.08</v>
      </c>
      <c r="F40" s="73">
        <f t="shared" si="0"/>
        <v>818163.92</v>
      </c>
    </row>
    <row r="41" spans="1:6" ht="141.75" x14ac:dyDescent="0.25">
      <c r="A41" s="84" t="s">
        <v>216</v>
      </c>
      <c r="B41" s="71" t="s">
        <v>167</v>
      </c>
      <c r="C41" s="48" t="s">
        <v>217</v>
      </c>
      <c r="D41" s="49">
        <v>51700</v>
      </c>
      <c r="E41" s="72">
        <v>17000</v>
      </c>
      <c r="F41" s="73">
        <f t="shared" si="0"/>
        <v>34700</v>
      </c>
    </row>
    <row r="42" spans="1:6" ht="47.25" x14ac:dyDescent="0.25">
      <c r="A42" s="57" t="s">
        <v>212</v>
      </c>
      <c r="B42" s="71" t="s">
        <v>167</v>
      </c>
      <c r="C42" s="48" t="s">
        <v>218</v>
      </c>
      <c r="D42" s="49">
        <v>51700</v>
      </c>
      <c r="E42" s="72">
        <v>17000</v>
      </c>
      <c r="F42" s="73">
        <f t="shared" si="0"/>
        <v>34700</v>
      </c>
    </row>
    <row r="43" spans="1:6" ht="31.5" x14ac:dyDescent="0.25">
      <c r="A43" s="57" t="s">
        <v>214</v>
      </c>
      <c r="B43" s="71" t="s">
        <v>167</v>
      </c>
      <c r="C43" s="48" t="s">
        <v>219</v>
      </c>
      <c r="D43" s="49">
        <v>51700</v>
      </c>
      <c r="E43" s="72">
        <v>17000</v>
      </c>
      <c r="F43" s="73">
        <f t="shared" si="0"/>
        <v>34700</v>
      </c>
    </row>
    <row r="44" spans="1:6" ht="204.75" x14ac:dyDescent="0.25">
      <c r="A44" s="84" t="s">
        <v>220</v>
      </c>
      <c r="B44" s="71" t="s">
        <v>167</v>
      </c>
      <c r="C44" s="48" t="s">
        <v>221</v>
      </c>
      <c r="D44" s="49">
        <v>200</v>
      </c>
      <c r="E44" s="72">
        <v>200</v>
      </c>
      <c r="F44" s="73" t="str">
        <f t="shared" si="0"/>
        <v>-</v>
      </c>
    </row>
    <row r="45" spans="1:6" ht="47.25" x14ac:dyDescent="0.25">
      <c r="A45" s="57" t="s">
        <v>212</v>
      </c>
      <c r="B45" s="71" t="s">
        <v>167</v>
      </c>
      <c r="C45" s="48" t="s">
        <v>222</v>
      </c>
      <c r="D45" s="49">
        <v>200</v>
      </c>
      <c r="E45" s="72">
        <v>200</v>
      </c>
      <c r="F45" s="73" t="str">
        <f t="shared" si="0"/>
        <v>-</v>
      </c>
    </row>
    <row r="46" spans="1:6" ht="31.5" x14ac:dyDescent="0.25">
      <c r="A46" s="57" t="s">
        <v>214</v>
      </c>
      <c r="B46" s="71" t="s">
        <v>167</v>
      </c>
      <c r="C46" s="48" t="s">
        <v>223</v>
      </c>
      <c r="D46" s="49">
        <v>200</v>
      </c>
      <c r="E46" s="72">
        <v>200</v>
      </c>
      <c r="F46" s="73" t="str">
        <f t="shared" si="0"/>
        <v>-</v>
      </c>
    </row>
    <row r="47" spans="1:6" ht="63" x14ac:dyDescent="0.25">
      <c r="A47" s="57" t="s">
        <v>224</v>
      </c>
      <c r="B47" s="71" t="s">
        <v>167</v>
      </c>
      <c r="C47" s="48" t="s">
        <v>225</v>
      </c>
      <c r="D47" s="49">
        <v>102500</v>
      </c>
      <c r="E47" s="72">
        <v>102500</v>
      </c>
      <c r="F47" s="73" t="str">
        <f t="shared" ref="F47:F78" si="1">IF(OR(D47="-",IF(E47="-",0,E47)&gt;=IF(D47="-",0,D47)),"-",IF(D47="-",0,D47)-IF(E47="-",0,E47))</f>
        <v>-</v>
      </c>
    </row>
    <row r="48" spans="1:6" ht="78.75" x14ac:dyDescent="0.25">
      <c r="A48" s="57" t="s">
        <v>226</v>
      </c>
      <c r="B48" s="71" t="s">
        <v>167</v>
      </c>
      <c r="C48" s="48" t="s">
        <v>227</v>
      </c>
      <c r="D48" s="49">
        <v>102500</v>
      </c>
      <c r="E48" s="72">
        <v>102500</v>
      </c>
      <c r="F48" s="73" t="str">
        <f t="shared" si="1"/>
        <v>-</v>
      </c>
    </row>
    <row r="49" spans="1:6" ht="31.5" x14ac:dyDescent="0.25">
      <c r="A49" s="57" t="s">
        <v>228</v>
      </c>
      <c r="B49" s="71" t="s">
        <v>167</v>
      </c>
      <c r="C49" s="48" t="s">
        <v>229</v>
      </c>
      <c r="D49" s="49">
        <v>52900</v>
      </c>
      <c r="E49" s="72">
        <v>52900</v>
      </c>
      <c r="F49" s="73" t="str">
        <f t="shared" si="1"/>
        <v>-</v>
      </c>
    </row>
    <row r="50" spans="1:6" ht="157.5" x14ac:dyDescent="0.25">
      <c r="A50" s="84" t="s">
        <v>230</v>
      </c>
      <c r="B50" s="71" t="s">
        <v>167</v>
      </c>
      <c r="C50" s="48" t="s">
        <v>231</v>
      </c>
      <c r="D50" s="49">
        <v>52900</v>
      </c>
      <c r="E50" s="72">
        <v>52900</v>
      </c>
      <c r="F50" s="73" t="str">
        <f t="shared" si="1"/>
        <v>-</v>
      </c>
    </row>
    <row r="51" spans="1:6" ht="31.5" x14ac:dyDescent="0.25">
      <c r="A51" s="57" t="s">
        <v>181</v>
      </c>
      <c r="B51" s="71" t="s">
        <v>167</v>
      </c>
      <c r="C51" s="48" t="s">
        <v>232</v>
      </c>
      <c r="D51" s="49">
        <v>52900</v>
      </c>
      <c r="E51" s="72">
        <v>52900</v>
      </c>
      <c r="F51" s="73" t="str">
        <f t="shared" si="1"/>
        <v>-</v>
      </c>
    </row>
    <row r="52" spans="1:6" ht="47.25" x14ac:dyDescent="0.25">
      <c r="A52" s="57" t="s">
        <v>233</v>
      </c>
      <c r="B52" s="71" t="s">
        <v>167</v>
      </c>
      <c r="C52" s="48" t="s">
        <v>234</v>
      </c>
      <c r="D52" s="49">
        <v>49600</v>
      </c>
      <c r="E52" s="72">
        <v>49600</v>
      </c>
      <c r="F52" s="73" t="str">
        <f t="shared" si="1"/>
        <v>-</v>
      </c>
    </row>
    <row r="53" spans="1:6" ht="173.25" x14ac:dyDescent="0.25">
      <c r="A53" s="84" t="s">
        <v>235</v>
      </c>
      <c r="B53" s="71" t="s">
        <v>167</v>
      </c>
      <c r="C53" s="48" t="s">
        <v>236</v>
      </c>
      <c r="D53" s="49">
        <v>49600</v>
      </c>
      <c r="E53" s="72">
        <v>49600</v>
      </c>
      <c r="F53" s="73" t="str">
        <f t="shared" si="1"/>
        <v>-</v>
      </c>
    </row>
    <row r="54" spans="1:6" ht="31.5" x14ac:dyDescent="0.25">
      <c r="A54" s="57" t="s">
        <v>181</v>
      </c>
      <c r="B54" s="71" t="s">
        <v>167</v>
      </c>
      <c r="C54" s="48" t="s">
        <v>237</v>
      </c>
      <c r="D54" s="49">
        <v>49600</v>
      </c>
      <c r="E54" s="72">
        <v>49600</v>
      </c>
      <c r="F54" s="73" t="str">
        <f t="shared" si="1"/>
        <v>-</v>
      </c>
    </row>
    <row r="55" spans="1:6" ht="31.5" x14ac:dyDescent="0.25">
      <c r="A55" s="57" t="s">
        <v>238</v>
      </c>
      <c r="B55" s="71" t="s">
        <v>167</v>
      </c>
      <c r="C55" s="48" t="s">
        <v>239</v>
      </c>
      <c r="D55" s="49">
        <v>30000</v>
      </c>
      <c r="E55" s="72" t="s">
        <v>45</v>
      </c>
      <c r="F55" s="73">
        <f t="shared" si="1"/>
        <v>30000</v>
      </c>
    </row>
    <row r="56" spans="1:6" ht="47.25" x14ac:dyDescent="0.25">
      <c r="A56" s="57" t="s">
        <v>240</v>
      </c>
      <c r="B56" s="71" t="s">
        <v>167</v>
      </c>
      <c r="C56" s="48" t="s">
        <v>241</v>
      </c>
      <c r="D56" s="49">
        <v>30000</v>
      </c>
      <c r="E56" s="72" t="s">
        <v>45</v>
      </c>
      <c r="F56" s="73">
        <f t="shared" si="1"/>
        <v>30000</v>
      </c>
    </row>
    <row r="57" spans="1:6" ht="31.5" x14ac:dyDescent="0.25">
      <c r="A57" s="57" t="s">
        <v>242</v>
      </c>
      <c r="B57" s="71" t="s">
        <v>167</v>
      </c>
      <c r="C57" s="48" t="s">
        <v>243</v>
      </c>
      <c r="D57" s="49">
        <v>30000</v>
      </c>
      <c r="E57" s="72" t="s">
        <v>45</v>
      </c>
      <c r="F57" s="73">
        <f t="shared" si="1"/>
        <v>30000</v>
      </c>
    </row>
    <row r="58" spans="1:6" ht="31.5" x14ac:dyDescent="0.25">
      <c r="A58" s="57" t="s">
        <v>244</v>
      </c>
      <c r="B58" s="71" t="s">
        <v>167</v>
      </c>
      <c r="C58" s="48" t="s">
        <v>245</v>
      </c>
      <c r="D58" s="49">
        <v>30000</v>
      </c>
      <c r="E58" s="72" t="s">
        <v>45</v>
      </c>
      <c r="F58" s="73">
        <f t="shared" si="1"/>
        <v>30000</v>
      </c>
    </row>
    <row r="59" spans="1:6" ht="31.5" x14ac:dyDescent="0.25">
      <c r="A59" s="57" t="s">
        <v>246</v>
      </c>
      <c r="B59" s="71" t="s">
        <v>167</v>
      </c>
      <c r="C59" s="48" t="s">
        <v>247</v>
      </c>
      <c r="D59" s="49">
        <v>30000</v>
      </c>
      <c r="E59" s="72" t="s">
        <v>45</v>
      </c>
      <c r="F59" s="73">
        <f t="shared" si="1"/>
        <v>30000</v>
      </c>
    </row>
    <row r="60" spans="1:6" ht="31.5" x14ac:dyDescent="0.25">
      <c r="A60" s="57" t="s">
        <v>248</v>
      </c>
      <c r="B60" s="71" t="s">
        <v>167</v>
      </c>
      <c r="C60" s="48" t="s">
        <v>249</v>
      </c>
      <c r="D60" s="49">
        <v>222000</v>
      </c>
      <c r="E60" s="72">
        <v>86120.55</v>
      </c>
      <c r="F60" s="73">
        <f t="shared" si="1"/>
        <v>135879.45000000001</v>
      </c>
    </row>
    <row r="61" spans="1:6" ht="189" x14ac:dyDescent="0.25">
      <c r="A61" s="84" t="s">
        <v>250</v>
      </c>
      <c r="B61" s="71" t="s">
        <v>167</v>
      </c>
      <c r="C61" s="48" t="s">
        <v>251</v>
      </c>
      <c r="D61" s="49">
        <v>118000</v>
      </c>
      <c r="E61" s="72" t="s">
        <v>45</v>
      </c>
      <c r="F61" s="73">
        <f t="shared" si="1"/>
        <v>118000</v>
      </c>
    </row>
    <row r="62" spans="1:6" ht="236.25" x14ac:dyDescent="0.25">
      <c r="A62" s="84" t="s">
        <v>252</v>
      </c>
      <c r="B62" s="71" t="s">
        <v>167</v>
      </c>
      <c r="C62" s="48" t="s">
        <v>253</v>
      </c>
      <c r="D62" s="49">
        <v>118000</v>
      </c>
      <c r="E62" s="72" t="s">
        <v>45</v>
      </c>
      <c r="F62" s="73">
        <f t="shared" si="1"/>
        <v>118000</v>
      </c>
    </row>
    <row r="63" spans="1:6" ht="330.75" x14ac:dyDescent="0.25">
      <c r="A63" s="84" t="s">
        <v>254</v>
      </c>
      <c r="B63" s="71" t="s">
        <v>167</v>
      </c>
      <c r="C63" s="48" t="s">
        <v>255</v>
      </c>
      <c r="D63" s="49">
        <v>118000</v>
      </c>
      <c r="E63" s="72" t="s">
        <v>45</v>
      </c>
      <c r="F63" s="73">
        <f t="shared" si="1"/>
        <v>118000</v>
      </c>
    </row>
    <row r="64" spans="1:6" ht="47.25" x14ac:dyDescent="0.25">
      <c r="A64" s="57" t="s">
        <v>212</v>
      </c>
      <c r="B64" s="71" t="s">
        <v>167</v>
      </c>
      <c r="C64" s="48" t="s">
        <v>256</v>
      </c>
      <c r="D64" s="49">
        <v>118000</v>
      </c>
      <c r="E64" s="72" t="s">
        <v>45</v>
      </c>
      <c r="F64" s="73">
        <f t="shared" si="1"/>
        <v>118000</v>
      </c>
    </row>
    <row r="65" spans="1:6" ht="31.5" x14ac:dyDescent="0.25">
      <c r="A65" s="57" t="s">
        <v>214</v>
      </c>
      <c r="B65" s="71" t="s">
        <v>167</v>
      </c>
      <c r="C65" s="48" t="s">
        <v>257</v>
      </c>
      <c r="D65" s="49">
        <v>118000</v>
      </c>
      <c r="E65" s="72" t="s">
        <v>45</v>
      </c>
      <c r="F65" s="73">
        <f t="shared" si="1"/>
        <v>118000</v>
      </c>
    </row>
    <row r="66" spans="1:6" ht="47.25" x14ac:dyDescent="0.25">
      <c r="A66" s="57" t="s">
        <v>188</v>
      </c>
      <c r="B66" s="71" t="s">
        <v>167</v>
      </c>
      <c r="C66" s="48" t="s">
        <v>258</v>
      </c>
      <c r="D66" s="49">
        <v>2800</v>
      </c>
      <c r="E66" s="72">
        <v>2089.75</v>
      </c>
      <c r="F66" s="73">
        <f t="shared" si="1"/>
        <v>710.25</v>
      </c>
    </row>
    <row r="67" spans="1:6" ht="31.5" x14ac:dyDescent="0.25">
      <c r="A67" s="57" t="s">
        <v>202</v>
      </c>
      <c r="B67" s="71" t="s">
        <v>167</v>
      </c>
      <c r="C67" s="48" t="s">
        <v>259</v>
      </c>
      <c r="D67" s="49">
        <v>2800</v>
      </c>
      <c r="E67" s="72">
        <v>2089.75</v>
      </c>
      <c r="F67" s="73">
        <f t="shared" si="1"/>
        <v>710.25</v>
      </c>
    </row>
    <row r="68" spans="1:6" ht="126" x14ac:dyDescent="0.25">
      <c r="A68" s="84" t="s">
        <v>260</v>
      </c>
      <c r="B68" s="71" t="s">
        <v>167</v>
      </c>
      <c r="C68" s="48" t="s">
        <v>261</v>
      </c>
      <c r="D68" s="49">
        <v>2800</v>
      </c>
      <c r="E68" s="72">
        <v>2089.75</v>
      </c>
      <c r="F68" s="73">
        <f t="shared" si="1"/>
        <v>710.25</v>
      </c>
    </row>
    <row r="69" spans="1:6" ht="31.5" x14ac:dyDescent="0.25">
      <c r="A69" s="57" t="s">
        <v>262</v>
      </c>
      <c r="B69" s="71" t="s">
        <v>167</v>
      </c>
      <c r="C69" s="48" t="s">
        <v>263</v>
      </c>
      <c r="D69" s="49">
        <v>2800</v>
      </c>
      <c r="E69" s="72">
        <v>2089.75</v>
      </c>
      <c r="F69" s="73">
        <f t="shared" si="1"/>
        <v>710.25</v>
      </c>
    </row>
    <row r="70" spans="1:6" ht="31.5" x14ac:dyDescent="0.25">
      <c r="A70" s="57" t="s">
        <v>264</v>
      </c>
      <c r="B70" s="71" t="s">
        <v>167</v>
      </c>
      <c r="C70" s="48" t="s">
        <v>265</v>
      </c>
      <c r="D70" s="49">
        <v>2700</v>
      </c>
      <c r="E70" s="72">
        <v>2089.75</v>
      </c>
      <c r="F70" s="73">
        <f t="shared" si="1"/>
        <v>610.25</v>
      </c>
    </row>
    <row r="71" spans="1:6" ht="31.5" x14ac:dyDescent="0.25">
      <c r="A71" s="57" t="s">
        <v>266</v>
      </c>
      <c r="B71" s="71" t="s">
        <v>167</v>
      </c>
      <c r="C71" s="48" t="s">
        <v>267</v>
      </c>
      <c r="D71" s="49">
        <v>100</v>
      </c>
      <c r="E71" s="72" t="s">
        <v>45</v>
      </c>
      <c r="F71" s="73">
        <f t="shared" si="1"/>
        <v>100</v>
      </c>
    </row>
    <row r="72" spans="1:6" ht="47.25" x14ac:dyDescent="0.25">
      <c r="A72" s="57" t="s">
        <v>268</v>
      </c>
      <c r="B72" s="71" t="s">
        <v>167</v>
      </c>
      <c r="C72" s="48" t="s">
        <v>269</v>
      </c>
      <c r="D72" s="49">
        <v>3000</v>
      </c>
      <c r="E72" s="72" t="s">
        <v>45</v>
      </c>
      <c r="F72" s="73">
        <f t="shared" si="1"/>
        <v>3000</v>
      </c>
    </row>
    <row r="73" spans="1:6" ht="47.25" x14ac:dyDescent="0.25">
      <c r="A73" s="57" t="s">
        <v>270</v>
      </c>
      <c r="B73" s="71" t="s">
        <v>167</v>
      </c>
      <c r="C73" s="48" t="s">
        <v>271</v>
      </c>
      <c r="D73" s="49">
        <v>3000</v>
      </c>
      <c r="E73" s="72" t="s">
        <v>45</v>
      </c>
      <c r="F73" s="73">
        <f t="shared" si="1"/>
        <v>3000</v>
      </c>
    </row>
    <row r="74" spans="1:6" ht="126" x14ac:dyDescent="0.25">
      <c r="A74" s="84" t="s">
        <v>272</v>
      </c>
      <c r="B74" s="71" t="s">
        <v>167</v>
      </c>
      <c r="C74" s="48" t="s">
        <v>273</v>
      </c>
      <c r="D74" s="49">
        <v>3000</v>
      </c>
      <c r="E74" s="72" t="s">
        <v>45</v>
      </c>
      <c r="F74" s="73">
        <f t="shared" si="1"/>
        <v>3000</v>
      </c>
    </row>
    <row r="75" spans="1:6" ht="47.25" x14ac:dyDescent="0.25">
      <c r="A75" s="57" t="s">
        <v>212</v>
      </c>
      <c r="B75" s="71" t="s">
        <v>167</v>
      </c>
      <c r="C75" s="48" t="s">
        <v>274</v>
      </c>
      <c r="D75" s="49">
        <v>3000</v>
      </c>
      <c r="E75" s="72" t="s">
        <v>45</v>
      </c>
      <c r="F75" s="73">
        <f t="shared" si="1"/>
        <v>3000</v>
      </c>
    </row>
    <row r="76" spans="1:6" ht="31.5" x14ac:dyDescent="0.25">
      <c r="A76" s="57" t="s">
        <v>214</v>
      </c>
      <c r="B76" s="71" t="s">
        <v>167</v>
      </c>
      <c r="C76" s="48" t="s">
        <v>275</v>
      </c>
      <c r="D76" s="49">
        <v>3000</v>
      </c>
      <c r="E76" s="72" t="s">
        <v>45</v>
      </c>
      <c r="F76" s="73">
        <f t="shared" si="1"/>
        <v>3000</v>
      </c>
    </row>
    <row r="77" spans="1:6" ht="63" x14ac:dyDescent="0.25">
      <c r="A77" s="57" t="s">
        <v>276</v>
      </c>
      <c r="B77" s="71" t="s">
        <v>167</v>
      </c>
      <c r="C77" s="48" t="s">
        <v>277</v>
      </c>
      <c r="D77" s="49">
        <v>38000</v>
      </c>
      <c r="E77" s="72">
        <v>24000</v>
      </c>
      <c r="F77" s="73">
        <f t="shared" si="1"/>
        <v>14000</v>
      </c>
    </row>
    <row r="78" spans="1:6" ht="47.25" x14ac:dyDescent="0.25">
      <c r="A78" s="57" t="s">
        <v>278</v>
      </c>
      <c r="B78" s="71" t="s">
        <v>167</v>
      </c>
      <c r="C78" s="48" t="s">
        <v>279</v>
      </c>
      <c r="D78" s="49">
        <v>2000</v>
      </c>
      <c r="E78" s="72" t="s">
        <v>45</v>
      </c>
      <c r="F78" s="73">
        <f t="shared" si="1"/>
        <v>2000</v>
      </c>
    </row>
    <row r="79" spans="1:6" ht="204.75" x14ac:dyDescent="0.25">
      <c r="A79" s="84" t="s">
        <v>280</v>
      </c>
      <c r="B79" s="71" t="s">
        <v>167</v>
      </c>
      <c r="C79" s="48" t="s">
        <v>281</v>
      </c>
      <c r="D79" s="49">
        <v>2000</v>
      </c>
      <c r="E79" s="72" t="s">
        <v>45</v>
      </c>
      <c r="F79" s="73">
        <f t="shared" ref="F79:F110" si="2">IF(OR(D79="-",IF(E79="-",0,E79)&gt;=IF(D79="-",0,D79)),"-",IF(D79="-",0,D79)-IF(E79="-",0,E79))</f>
        <v>2000</v>
      </c>
    </row>
    <row r="80" spans="1:6" ht="47.25" x14ac:dyDescent="0.25">
      <c r="A80" s="57" t="s">
        <v>212</v>
      </c>
      <c r="B80" s="71" t="s">
        <v>167</v>
      </c>
      <c r="C80" s="48" t="s">
        <v>282</v>
      </c>
      <c r="D80" s="49">
        <v>2000</v>
      </c>
      <c r="E80" s="72" t="s">
        <v>45</v>
      </c>
      <c r="F80" s="73">
        <f t="shared" si="2"/>
        <v>2000</v>
      </c>
    </row>
    <row r="81" spans="1:6" ht="31.5" x14ac:dyDescent="0.25">
      <c r="A81" s="57" t="s">
        <v>214</v>
      </c>
      <c r="B81" s="71" t="s">
        <v>167</v>
      </c>
      <c r="C81" s="48" t="s">
        <v>283</v>
      </c>
      <c r="D81" s="49">
        <v>2000</v>
      </c>
      <c r="E81" s="72" t="s">
        <v>45</v>
      </c>
      <c r="F81" s="73">
        <f t="shared" si="2"/>
        <v>2000</v>
      </c>
    </row>
    <row r="82" spans="1:6" ht="63" x14ac:dyDescent="0.25">
      <c r="A82" s="57" t="s">
        <v>284</v>
      </c>
      <c r="B82" s="71" t="s">
        <v>167</v>
      </c>
      <c r="C82" s="48" t="s">
        <v>285</v>
      </c>
      <c r="D82" s="49">
        <v>36000</v>
      </c>
      <c r="E82" s="72">
        <v>24000</v>
      </c>
      <c r="F82" s="73">
        <f t="shared" si="2"/>
        <v>12000</v>
      </c>
    </row>
    <row r="83" spans="1:6" ht="267.75" x14ac:dyDescent="0.25">
      <c r="A83" s="84" t="s">
        <v>286</v>
      </c>
      <c r="B83" s="71" t="s">
        <v>167</v>
      </c>
      <c r="C83" s="48" t="s">
        <v>287</v>
      </c>
      <c r="D83" s="49">
        <v>36000</v>
      </c>
      <c r="E83" s="72">
        <v>24000</v>
      </c>
      <c r="F83" s="73">
        <f t="shared" si="2"/>
        <v>12000</v>
      </c>
    </row>
    <row r="84" spans="1:6" ht="47.25" x14ac:dyDescent="0.25">
      <c r="A84" s="57" t="s">
        <v>212</v>
      </c>
      <c r="B84" s="71" t="s">
        <v>167</v>
      </c>
      <c r="C84" s="48" t="s">
        <v>288</v>
      </c>
      <c r="D84" s="49">
        <v>36000</v>
      </c>
      <c r="E84" s="72">
        <v>24000</v>
      </c>
      <c r="F84" s="73">
        <f t="shared" si="2"/>
        <v>12000</v>
      </c>
    </row>
    <row r="85" spans="1:6" ht="31.5" x14ac:dyDescent="0.25">
      <c r="A85" s="57" t="s">
        <v>214</v>
      </c>
      <c r="B85" s="71" t="s">
        <v>167</v>
      </c>
      <c r="C85" s="48" t="s">
        <v>289</v>
      </c>
      <c r="D85" s="49">
        <v>36000</v>
      </c>
      <c r="E85" s="72">
        <v>24000</v>
      </c>
      <c r="F85" s="73">
        <f t="shared" si="2"/>
        <v>12000</v>
      </c>
    </row>
    <row r="86" spans="1:6" ht="47.25" x14ac:dyDescent="0.25">
      <c r="A86" s="57" t="s">
        <v>240</v>
      </c>
      <c r="B86" s="71" t="s">
        <v>167</v>
      </c>
      <c r="C86" s="48" t="s">
        <v>290</v>
      </c>
      <c r="D86" s="49">
        <v>60200</v>
      </c>
      <c r="E86" s="72">
        <v>60030.8</v>
      </c>
      <c r="F86" s="73">
        <f t="shared" si="2"/>
        <v>169.19999999999709</v>
      </c>
    </row>
    <row r="87" spans="1:6" ht="31.5" x14ac:dyDescent="0.25">
      <c r="A87" s="57" t="s">
        <v>291</v>
      </c>
      <c r="B87" s="71" t="s">
        <v>167</v>
      </c>
      <c r="C87" s="48" t="s">
        <v>292</v>
      </c>
      <c r="D87" s="49">
        <v>60200</v>
      </c>
      <c r="E87" s="72">
        <v>60030.8</v>
      </c>
      <c r="F87" s="73">
        <f t="shared" si="2"/>
        <v>169.19999999999709</v>
      </c>
    </row>
    <row r="88" spans="1:6" ht="126" x14ac:dyDescent="0.25">
      <c r="A88" s="57" t="s">
        <v>293</v>
      </c>
      <c r="B88" s="71" t="s">
        <v>167</v>
      </c>
      <c r="C88" s="48" t="s">
        <v>294</v>
      </c>
      <c r="D88" s="49">
        <v>10200</v>
      </c>
      <c r="E88" s="72">
        <v>10030.799999999999</v>
      </c>
      <c r="F88" s="73">
        <f t="shared" si="2"/>
        <v>169.20000000000073</v>
      </c>
    </row>
    <row r="89" spans="1:6" ht="47.25" x14ac:dyDescent="0.25">
      <c r="A89" s="57" t="s">
        <v>212</v>
      </c>
      <c r="B89" s="71" t="s">
        <v>167</v>
      </c>
      <c r="C89" s="48" t="s">
        <v>295</v>
      </c>
      <c r="D89" s="49">
        <v>10200</v>
      </c>
      <c r="E89" s="72">
        <v>10030.799999999999</v>
      </c>
      <c r="F89" s="73">
        <f t="shared" si="2"/>
        <v>169.20000000000073</v>
      </c>
    </row>
    <row r="90" spans="1:6" ht="31.5" x14ac:dyDescent="0.25">
      <c r="A90" s="57" t="s">
        <v>214</v>
      </c>
      <c r="B90" s="71" t="s">
        <v>167</v>
      </c>
      <c r="C90" s="48" t="s">
        <v>296</v>
      </c>
      <c r="D90" s="49">
        <v>10200</v>
      </c>
      <c r="E90" s="72">
        <v>10030.799999999999</v>
      </c>
      <c r="F90" s="73">
        <f t="shared" si="2"/>
        <v>169.20000000000073</v>
      </c>
    </row>
    <row r="91" spans="1:6" ht="141.75" x14ac:dyDescent="0.25">
      <c r="A91" s="84" t="s">
        <v>297</v>
      </c>
      <c r="B91" s="71" t="s">
        <v>167</v>
      </c>
      <c r="C91" s="48" t="s">
        <v>298</v>
      </c>
      <c r="D91" s="49">
        <v>30000</v>
      </c>
      <c r="E91" s="72">
        <v>30000</v>
      </c>
      <c r="F91" s="73" t="str">
        <f t="shared" si="2"/>
        <v>-</v>
      </c>
    </row>
    <row r="92" spans="1:6" ht="47.25" x14ac:dyDescent="0.25">
      <c r="A92" s="57" t="s">
        <v>212</v>
      </c>
      <c r="B92" s="71" t="s">
        <v>167</v>
      </c>
      <c r="C92" s="48" t="s">
        <v>299</v>
      </c>
      <c r="D92" s="49">
        <v>30000</v>
      </c>
      <c r="E92" s="72">
        <v>30000</v>
      </c>
      <c r="F92" s="73" t="str">
        <f t="shared" si="2"/>
        <v>-</v>
      </c>
    </row>
    <row r="93" spans="1:6" ht="31.5" x14ac:dyDescent="0.25">
      <c r="A93" s="57" t="s">
        <v>214</v>
      </c>
      <c r="B93" s="71" t="s">
        <v>167</v>
      </c>
      <c r="C93" s="48" t="s">
        <v>300</v>
      </c>
      <c r="D93" s="49">
        <v>30000</v>
      </c>
      <c r="E93" s="72">
        <v>30000</v>
      </c>
      <c r="F93" s="73" t="str">
        <f t="shared" si="2"/>
        <v>-</v>
      </c>
    </row>
    <row r="94" spans="1:6" ht="94.5" x14ac:dyDescent="0.25">
      <c r="A94" s="57" t="s">
        <v>301</v>
      </c>
      <c r="B94" s="71" t="s">
        <v>167</v>
      </c>
      <c r="C94" s="48" t="s">
        <v>302</v>
      </c>
      <c r="D94" s="49">
        <v>20000</v>
      </c>
      <c r="E94" s="72">
        <v>20000</v>
      </c>
      <c r="F94" s="73" t="str">
        <f t="shared" si="2"/>
        <v>-</v>
      </c>
    </row>
    <row r="95" spans="1:6" ht="31.5" x14ac:dyDescent="0.25">
      <c r="A95" s="57" t="s">
        <v>262</v>
      </c>
      <c r="B95" s="71" t="s">
        <v>167</v>
      </c>
      <c r="C95" s="48" t="s">
        <v>303</v>
      </c>
      <c r="D95" s="49">
        <v>20000</v>
      </c>
      <c r="E95" s="72">
        <v>20000</v>
      </c>
      <c r="F95" s="73" t="str">
        <f t="shared" si="2"/>
        <v>-</v>
      </c>
    </row>
    <row r="96" spans="1:6" ht="31.5" x14ac:dyDescent="0.25">
      <c r="A96" s="57" t="s">
        <v>266</v>
      </c>
      <c r="B96" s="71" t="s">
        <v>167</v>
      </c>
      <c r="C96" s="48" t="s">
        <v>304</v>
      </c>
      <c r="D96" s="49">
        <v>20000</v>
      </c>
      <c r="E96" s="72">
        <v>20000</v>
      </c>
      <c r="F96" s="73" t="str">
        <f t="shared" si="2"/>
        <v>-</v>
      </c>
    </row>
    <row r="97" spans="1:6" ht="31.5" x14ac:dyDescent="0.25">
      <c r="A97" s="82" t="s">
        <v>305</v>
      </c>
      <c r="B97" s="61" t="s">
        <v>167</v>
      </c>
      <c r="C97" s="62" t="s">
        <v>306</v>
      </c>
      <c r="D97" s="63">
        <v>141100</v>
      </c>
      <c r="E97" s="64">
        <v>81337.960000000006</v>
      </c>
      <c r="F97" s="65">
        <f t="shared" si="2"/>
        <v>59762.039999999994</v>
      </c>
    </row>
    <row r="98" spans="1:6" ht="31.5" x14ac:dyDescent="0.25">
      <c r="A98" s="57" t="s">
        <v>307</v>
      </c>
      <c r="B98" s="71" t="s">
        <v>167</v>
      </c>
      <c r="C98" s="48" t="s">
        <v>308</v>
      </c>
      <c r="D98" s="49">
        <v>141100</v>
      </c>
      <c r="E98" s="72">
        <v>81337.960000000006</v>
      </c>
      <c r="F98" s="73">
        <f t="shared" si="2"/>
        <v>59762.039999999994</v>
      </c>
    </row>
    <row r="99" spans="1:6" ht="47.25" x14ac:dyDescent="0.25">
      <c r="A99" s="57" t="s">
        <v>240</v>
      </c>
      <c r="B99" s="71" t="s">
        <v>167</v>
      </c>
      <c r="C99" s="48" t="s">
        <v>309</v>
      </c>
      <c r="D99" s="49">
        <v>141100</v>
      </c>
      <c r="E99" s="72">
        <v>81337.960000000006</v>
      </c>
      <c r="F99" s="73">
        <f t="shared" si="2"/>
        <v>59762.039999999994</v>
      </c>
    </row>
    <row r="100" spans="1:6" ht="31.5" x14ac:dyDescent="0.25">
      <c r="A100" s="57" t="s">
        <v>291</v>
      </c>
      <c r="B100" s="71" t="s">
        <v>167</v>
      </c>
      <c r="C100" s="48" t="s">
        <v>310</v>
      </c>
      <c r="D100" s="49">
        <v>141100</v>
      </c>
      <c r="E100" s="72">
        <v>81337.960000000006</v>
      </c>
      <c r="F100" s="73">
        <f t="shared" si="2"/>
        <v>59762.039999999994</v>
      </c>
    </row>
    <row r="101" spans="1:6" ht="110.25" x14ac:dyDescent="0.25">
      <c r="A101" s="57" t="s">
        <v>311</v>
      </c>
      <c r="B101" s="71" t="s">
        <v>167</v>
      </c>
      <c r="C101" s="48" t="s">
        <v>312</v>
      </c>
      <c r="D101" s="49">
        <v>141100</v>
      </c>
      <c r="E101" s="72">
        <v>81337.960000000006</v>
      </c>
      <c r="F101" s="73">
        <f t="shared" si="2"/>
        <v>59762.039999999994</v>
      </c>
    </row>
    <row r="102" spans="1:6" ht="31.5" x14ac:dyDescent="0.25">
      <c r="A102" s="57" t="s">
        <v>194</v>
      </c>
      <c r="B102" s="71" t="s">
        <v>167</v>
      </c>
      <c r="C102" s="48" t="s">
        <v>313</v>
      </c>
      <c r="D102" s="49">
        <v>141100</v>
      </c>
      <c r="E102" s="72">
        <v>81337.960000000006</v>
      </c>
      <c r="F102" s="73">
        <f t="shared" si="2"/>
        <v>59762.039999999994</v>
      </c>
    </row>
    <row r="103" spans="1:6" ht="31.5" x14ac:dyDescent="0.25">
      <c r="A103" s="57" t="s">
        <v>196</v>
      </c>
      <c r="B103" s="71" t="s">
        <v>167</v>
      </c>
      <c r="C103" s="48" t="s">
        <v>314</v>
      </c>
      <c r="D103" s="49">
        <v>108400</v>
      </c>
      <c r="E103" s="72">
        <v>62855.8</v>
      </c>
      <c r="F103" s="73">
        <f t="shared" si="2"/>
        <v>45544.2</v>
      </c>
    </row>
    <row r="104" spans="1:6" ht="63" x14ac:dyDescent="0.25">
      <c r="A104" s="57" t="s">
        <v>200</v>
      </c>
      <c r="B104" s="71" t="s">
        <v>167</v>
      </c>
      <c r="C104" s="48" t="s">
        <v>315</v>
      </c>
      <c r="D104" s="49">
        <v>32700</v>
      </c>
      <c r="E104" s="72">
        <v>18482.16</v>
      </c>
      <c r="F104" s="73">
        <f t="shared" si="2"/>
        <v>14217.84</v>
      </c>
    </row>
    <row r="105" spans="1:6" ht="47.25" x14ac:dyDescent="0.25">
      <c r="A105" s="82" t="s">
        <v>316</v>
      </c>
      <c r="B105" s="61" t="s">
        <v>167</v>
      </c>
      <c r="C105" s="62" t="s">
        <v>317</v>
      </c>
      <c r="D105" s="63">
        <v>403000</v>
      </c>
      <c r="E105" s="64">
        <v>2950</v>
      </c>
      <c r="F105" s="65">
        <f t="shared" si="2"/>
        <v>400050</v>
      </c>
    </row>
    <row r="106" spans="1:6" ht="31.5" x14ac:dyDescent="0.25">
      <c r="A106" s="57" t="s">
        <v>318</v>
      </c>
      <c r="B106" s="71" t="s">
        <v>167</v>
      </c>
      <c r="C106" s="48" t="s">
        <v>319</v>
      </c>
      <c r="D106" s="49">
        <v>403000</v>
      </c>
      <c r="E106" s="72">
        <v>2950</v>
      </c>
      <c r="F106" s="73">
        <f t="shared" si="2"/>
        <v>400050</v>
      </c>
    </row>
    <row r="107" spans="1:6" ht="189" x14ac:dyDescent="0.25">
      <c r="A107" s="84" t="s">
        <v>250</v>
      </c>
      <c r="B107" s="71" t="s">
        <v>167</v>
      </c>
      <c r="C107" s="48" t="s">
        <v>320</v>
      </c>
      <c r="D107" s="49">
        <v>403000</v>
      </c>
      <c r="E107" s="72">
        <v>2950</v>
      </c>
      <c r="F107" s="73">
        <f t="shared" si="2"/>
        <v>400050</v>
      </c>
    </row>
    <row r="108" spans="1:6" ht="63" x14ac:dyDescent="0.25">
      <c r="A108" s="57" t="s">
        <v>321</v>
      </c>
      <c r="B108" s="71" t="s">
        <v>167</v>
      </c>
      <c r="C108" s="48" t="s">
        <v>322</v>
      </c>
      <c r="D108" s="49">
        <v>403000</v>
      </c>
      <c r="E108" s="72">
        <v>2950</v>
      </c>
      <c r="F108" s="73">
        <f t="shared" si="2"/>
        <v>400050</v>
      </c>
    </row>
    <row r="109" spans="1:6" ht="299.25" x14ac:dyDescent="0.25">
      <c r="A109" s="84" t="s">
        <v>323</v>
      </c>
      <c r="B109" s="71" t="s">
        <v>167</v>
      </c>
      <c r="C109" s="48" t="s">
        <v>324</v>
      </c>
      <c r="D109" s="49">
        <v>397000</v>
      </c>
      <c r="E109" s="72">
        <v>1700</v>
      </c>
      <c r="F109" s="73">
        <f t="shared" si="2"/>
        <v>395300</v>
      </c>
    </row>
    <row r="110" spans="1:6" ht="47.25" x14ac:dyDescent="0.25">
      <c r="A110" s="57" t="s">
        <v>212</v>
      </c>
      <c r="B110" s="71" t="s">
        <v>167</v>
      </c>
      <c r="C110" s="48" t="s">
        <v>325</v>
      </c>
      <c r="D110" s="49">
        <v>397000</v>
      </c>
      <c r="E110" s="72">
        <v>1700</v>
      </c>
      <c r="F110" s="73">
        <f t="shared" si="2"/>
        <v>395300</v>
      </c>
    </row>
    <row r="111" spans="1:6" ht="31.5" x14ac:dyDescent="0.25">
      <c r="A111" s="57" t="s">
        <v>214</v>
      </c>
      <c r="B111" s="71" t="s">
        <v>167</v>
      </c>
      <c r="C111" s="48" t="s">
        <v>326</v>
      </c>
      <c r="D111" s="49">
        <v>397000</v>
      </c>
      <c r="E111" s="72">
        <v>1700</v>
      </c>
      <c r="F111" s="73">
        <f t="shared" ref="F111:F142" si="3">IF(OR(D111="-",IF(E111="-",0,E111)&gt;=IF(D111="-",0,D111)),"-",IF(D111="-",0,D111)-IF(E111="-",0,E111))</f>
        <v>395300</v>
      </c>
    </row>
    <row r="112" spans="1:6" ht="267.75" x14ac:dyDescent="0.25">
      <c r="A112" s="84" t="s">
        <v>327</v>
      </c>
      <c r="B112" s="71" t="s">
        <v>167</v>
      </c>
      <c r="C112" s="48" t="s">
        <v>328</v>
      </c>
      <c r="D112" s="49">
        <v>3000</v>
      </c>
      <c r="E112" s="72" t="s">
        <v>45</v>
      </c>
      <c r="F112" s="73">
        <f t="shared" si="3"/>
        <v>3000</v>
      </c>
    </row>
    <row r="113" spans="1:6" ht="47.25" x14ac:dyDescent="0.25">
      <c r="A113" s="57" t="s">
        <v>212</v>
      </c>
      <c r="B113" s="71" t="s">
        <v>167</v>
      </c>
      <c r="C113" s="48" t="s">
        <v>329</v>
      </c>
      <c r="D113" s="49">
        <v>3000</v>
      </c>
      <c r="E113" s="72" t="s">
        <v>45</v>
      </c>
      <c r="F113" s="73">
        <f t="shared" si="3"/>
        <v>3000</v>
      </c>
    </row>
    <row r="114" spans="1:6" ht="31.5" x14ac:dyDescent="0.25">
      <c r="A114" s="57" t="s">
        <v>214</v>
      </c>
      <c r="B114" s="71" t="s">
        <v>167</v>
      </c>
      <c r="C114" s="48" t="s">
        <v>330</v>
      </c>
      <c r="D114" s="49">
        <v>3000</v>
      </c>
      <c r="E114" s="72" t="s">
        <v>45</v>
      </c>
      <c r="F114" s="73">
        <f t="shared" si="3"/>
        <v>3000</v>
      </c>
    </row>
    <row r="115" spans="1:6" ht="252" x14ac:dyDescent="0.25">
      <c r="A115" s="84" t="s">
        <v>331</v>
      </c>
      <c r="B115" s="71" t="s">
        <v>167</v>
      </c>
      <c r="C115" s="48" t="s">
        <v>332</v>
      </c>
      <c r="D115" s="49">
        <v>3000</v>
      </c>
      <c r="E115" s="72">
        <v>1250</v>
      </c>
      <c r="F115" s="73">
        <f t="shared" si="3"/>
        <v>1750</v>
      </c>
    </row>
    <row r="116" spans="1:6" ht="47.25" x14ac:dyDescent="0.25">
      <c r="A116" s="57" t="s">
        <v>212</v>
      </c>
      <c r="B116" s="71" t="s">
        <v>167</v>
      </c>
      <c r="C116" s="48" t="s">
        <v>333</v>
      </c>
      <c r="D116" s="49">
        <v>3000</v>
      </c>
      <c r="E116" s="72">
        <v>1250</v>
      </c>
      <c r="F116" s="73">
        <f t="shared" si="3"/>
        <v>1750</v>
      </c>
    </row>
    <row r="117" spans="1:6" ht="31.5" x14ac:dyDescent="0.25">
      <c r="A117" s="57" t="s">
        <v>214</v>
      </c>
      <c r="B117" s="71" t="s">
        <v>167</v>
      </c>
      <c r="C117" s="48" t="s">
        <v>334</v>
      </c>
      <c r="D117" s="49">
        <v>3000</v>
      </c>
      <c r="E117" s="72">
        <v>1250</v>
      </c>
      <c r="F117" s="73">
        <f t="shared" si="3"/>
        <v>1750</v>
      </c>
    </row>
    <row r="118" spans="1:6" ht="31.5" x14ac:dyDescent="0.25">
      <c r="A118" s="82" t="s">
        <v>335</v>
      </c>
      <c r="B118" s="61" t="s">
        <v>167</v>
      </c>
      <c r="C118" s="62" t="s">
        <v>336</v>
      </c>
      <c r="D118" s="63">
        <v>21500</v>
      </c>
      <c r="E118" s="64" t="s">
        <v>45</v>
      </c>
      <c r="F118" s="65">
        <f t="shared" si="3"/>
        <v>21500</v>
      </c>
    </row>
    <row r="119" spans="1:6" ht="31.5" x14ac:dyDescent="0.25">
      <c r="A119" s="57" t="s">
        <v>337</v>
      </c>
      <c r="B119" s="71" t="s">
        <v>167</v>
      </c>
      <c r="C119" s="48" t="s">
        <v>338</v>
      </c>
      <c r="D119" s="49">
        <v>21500</v>
      </c>
      <c r="E119" s="72" t="s">
        <v>45</v>
      </c>
      <c r="F119" s="73">
        <f t="shared" si="3"/>
        <v>21500</v>
      </c>
    </row>
    <row r="120" spans="1:6" ht="47.25" x14ac:dyDescent="0.25">
      <c r="A120" s="57" t="s">
        <v>240</v>
      </c>
      <c r="B120" s="71" t="s">
        <v>167</v>
      </c>
      <c r="C120" s="48" t="s">
        <v>339</v>
      </c>
      <c r="D120" s="49">
        <v>21500</v>
      </c>
      <c r="E120" s="72" t="s">
        <v>45</v>
      </c>
      <c r="F120" s="73">
        <f t="shared" si="3"/>
        <v>21500</v>
      </c>
    </row>
    <row r="121" spans="1:6" ht="31.5" x14ac:dyDescent="0.25">
      <c r="A121" s="57" t="s">
        <v>291</v>
      </c>
      <c r="B121" s="71" t="s">
        <v>167</v>
      </c>
      <c r="C121" s="48" t="s">
        <v>340</v>
      </c>
      <c r="D121" s="49">
        <v>21500</v>
      </c>
      <c r="E121" s="72" t="s">
        <v>45</v>
      </c>
      <c r="F121" s="73">
        <f t="shared" si="3"/>
        <v>21500</v>
      </c>
    </row>
    <row r="122" spans="1:6" ht="141.75" x14ac:dyDescent="0.25">
      <c r="A122" s="84" t="s">
        <v>297</v>
      </c>
      <c r="B122" s="71" t="s">
        <v>167</v>
      </c>
      <c r="C122" s="48" t="s">
        <v>341</v>
      </c>
      <c r="D122" s="49">
        <v>21500</v>
      </c>
      <c r="E122" s="72" t="s">
        <v>45</v>
      </c>
      <c r="F122" s="73">
        <f t="shared" si="3"/>
        <v>21500</v>
      </c>
    </row>
    <row r="123" spans="1:6" ht="47.25" x14ac:dyDescent="0.25">
      <c r="A123" s="57" t="s">
        <v>212</v>
      </c>
      <c r="B123" s="71" t="s">
        <v>167</v>
      </c>
      <c r="C123" s="48" t="s">
        <v>342</v>
      </c>
      <c r="D123" s="49">
        <v>21500</v>
      </c>
      <c r="E123" s="72" t="s">
        <v>45</v>
      </c>
      <c r="F123" s="73">
        <f t="shared" si="3"/>
        <v>21500</v>
      </c>
    </row>
    <row r="124" spans="1:6" ht="31.5" x14ac:dyDescent="0.25">
      <c r="A124" s="57" t="s">
        <v>214</v>
      </c>
      <c r="B124" s="71" t="s">
        <v>167</v>
      </c>
      <c r="C124" s="48" t="s">
        <v>343</v>
      </c>
      <c r="D124" s="49">
        <v>21500</v>
      </c>
      <c r="E124" s="72" t="s">
        <v>45</v>
      </c>
      <c r="F124" s="73">
        <f t="shared" si="3"/>
        <v>21500</v>
      </c>
    </row>
    <row r="125" spans="1:6" ht="31.5" x14ac:dyDescent="0.25">
      <c r="A125" s="82" t="s">
        <v>344</v>
      </c>
      <c r="B125" s="61" t="s">
        <v>167</v>
      </c>
      <c r="C125" s="62" t="s">
        <v>345</v>
      </c>
      <c r="D125" s="63">
        <v>33038600</v>
      </c>
      <c r="E125" s="64">
        <v>31378817.09</v>
      </c>
      <c r="F125" s="65">
        <f t="shared" si="3"/>
        <v>1659782.9100000001</v>
      </c>
    </row>
    <row r="126" spans="1:6" ht="31.5" x14ac:dyDescent="0.25">
      <c r="A126" s="57" t="s">
        <v>346</v>
      </c>
      <c r="B126" s="71" t="s">
        <v>167</v>
      </c>
      <c r="C126" s="48" t="s">
        <v>347</v>
      </c>
      <c r="D126" s="49">
        <v>33038600</v>
      </c>
      <c r="E126" s="72">
        <v>31378817.09</v>
      </c>
      <c r="F126" s="73">
        <f t="shared" si="3"/>
        <v>1659782.9100000001</v>
      </c>
    </row>
    <row r="127" spans="1:6" ht="78.75" x14ac:dyDescent="0.25">
      <c r="A127" s="57" t="s">
        <v>175</v>
      </c>
      <c r="B127" s="71" t="s">
        <v>167</v>
      </c>
      <c r="C127" s="48" t="s">
        <v>348</v>
      </c>
      <c r="D127" s="49">
        <v>2906847.05</v>
      </c>
      <c r="E127" s="72">
        <v>1285395.53</v>
      </c>
      <c r="F127" s="73">
        <f t="shared" si="3"/>
        <v>1621451.5199999998</v>
      </c>
    </row>
    <row r="128" spans="1:6" ht="31.5" x14ac:dyDescent="0.25">
      <c r="A128" s="57" t="s">
        <v>177</v>
      </c>
      <c r="B128" s="71" t="s">
        <v>167</v>
      </c>
      <c r="C128" s="48" t="s">
        <v>349</v>
      </c>
      <c r="D128" s="49">
        <v>2906847.05</v>
      </c>
      <c r="E128" s="72">
        <v>1285395.53</v>
      </c>
      <c r="F128" s="73">
        <f t="shared" si="3"/>
        <v>1621451.5199999998</v>
      </c>
    </row>
    <row r="129" spans="1:6" ht="126" x14ac:dyDescent="0.25">
      <c r="A129" s="84" t="s">
        <v>350</v>
      </c>
      <c r="B129" s="71" t="s">
        <v>167</v>
      </c>
      <c r="C129" s="48" t="s">
        <v>351</v>
      </c>
      <c r="D129" s="49">
        <v>1895700</v>
      </c>
      <c r="E129" s="72">
        <v>913007.36</v>
      </c>
      <c r="F129" s="73">
        <f t="shared" si="3"/>
        <v>982692.64</v>
      </c>
    </row>
    <row r="130" spans="1:6" ht="47.25" x14ac:dyDescent="0.25">
      <c r="A130" s="57" t="s">
        <v>212</v>
      </c>
      <c r="B130" s="71" t="s">
        <v>167</v>
      </c>
      <c r="C130" s="48" t="s">
        <v>352</v>
      </c>
      <c r="D130" s="49">
        <v>1895700</v>
      </c>
      <c r="E130" s="72">
        <v>913007.36</v>
      </c>
      <c r="F130" s="73">
        <f t="shared" si="3"/>
        <v>982692.64</v>
      </c>
    </row>
    <row r="131" spans="1:6" ht="31.5" x14ac:dyDescent="0.25">
      <c r="A131" s="57" t="s">
        <v>214</v>
      </c>
      <c r="B131" s="71" t="s">
        <v>167</v>
      </c>
      <c r="C131" s="48" t="s">
        <v>353</v>
      </c>
      <c r="D131" s="49">
        <v>1895700</v>
      </c>
      <c r="E131" s="72">
        <v>913007.36</v>
      </c>
      <c r="F131" s="73">
        <f t="shared" si="3"/>
        <v>982692.64</v>
      </c>
    </row>
    <row r="132" spans="1:6" ht="110.25" x14ac:dyDescent="0.25">
      <c r="A132" s="57" t="s">
        <v>354</v>
      </c>
      <c r="B132" s="71" t="s">
        <v>167</v>
      </c>
      <c r="C132" s="48" t="s">
        <v>355</v>
      </c>
      <c r="D132" s="49">
        <v>30000</v>
      </c>
      <c r="E132" s="72" t="s">
        <v>45</v>
      </c>
      <c r="F132" s="73">
        <f t="shared" si="3"/>
        <v>30000</v>
      </c>
    </row>
    <row r="133" spans="1:6" ht="47.25" x14ac:dyDescent="0.25">
      <c r="A133" s="57" t="s">
        <v>212</v>
      </c>
      <c r="B133" s="71" t="s">
        <v>167</v>
      </c>
      <c r="C133" s="48" t="s">
        <v>356</v>
      </c>
      <c r="D133" s="49">
        <v>30000</v>
      </c>
      <c r="E133" s="72" t="s">
        <v>45</v>
      </c>
      <c r="F133" s="73">
        <f t="shared" si="3"/>
        <v>30000</v>
      </c>
    </row>
    <row r="134" spans="1:6" ht="31.5" x14ac:dyDescent="0.25">
      <c r="A134" s="57" t="s">
        <v>214</v>
      </c>
      <c r="B134" s="71" t="s">
        <v>167</v>
      </c>
      <c r="C134" s="48" t="s">
        <v>357</v>
      </c>
      <c r="D134" s="49">
        <v>30000</v>
      </c>
      <c r="E134" s="72" t="s">
        <v>45</v>
      </c>
      <c r="F134" s="73">
        <f t="shared" si="3"/>
        <v>30000</v>
      </c>
    </row>
    <row r="135" spans="1:6" ht="141.75" x14ac:dyDescent="0.25">
      <c r="A135" s="84" t="s">
        <v>358</v>
      </c>
      <c r="B135" s="71" t="s">
        <v>167</v>
      </c>
      <c r="C135" s="48" t="s">
        <v>359</v>
      </c>
      <c r="D135" s="49">
        <v>185000</v>
      </c>
      <c r="E135" s="72">
        <v>21356.12</v>
      </c>
      <c r="F135" s="73">
        <f t="shared" si="3"/>
        <v>163643.88</v>
      </c>
    </row>
    <row r="136" spans="1:6" ht="47.25" x14ac:dyDescent="0.25">
      <c r="A136" s="57" t="s">
        <v>212</v>
      </c>
      <c r="B136" s="71" t="s">
        <v>167</v>
      </c>
      <c r="C136" s="48" t="s">
        <v>360</v>
      </c>
      <c r="D136" s="49">
        <v>185000</v>
      </c>
      <c r="E136" s="72">
        <v>21356.12</v>
      </c>
      <c r="F136" s="73">
        <f t="shared" si="3"/>
        <v>163643.88</v>
      </c>
    </row>
    <row r="137" spans="1:6" ht="31.5" x14ac:dyDescent="0.25">
      <c r="A137" s="57" t="s">
        <v>214</v>
      </c>
      <c r="B137" s="71" t="s">
        <v>167</v>
      </c>
      <c r="C137" s="48" t="s">
        <v>361</v>
      </c>
      <c r="D137" s="49">
        <v>185000</v>
      </c>
      <c r="E137" s="72">
        <v>21356.12</v>
      </c>
      <c r="F137" s="73">
        <f t="shared" si="3"/>
        <v>163643.88</v>
      </c>
    </row>
    <row r="138" spans="1:6" ht="126" x14ac:dyDescent="0.25">
      <c r="A138" s="84" t="s">
        <v>362</v>
      </c>
      <c r="B138" s="71" t="s">
        <v>167</v>
      </c>
      <c r="C138" s="48" t="s">
        <v>363</v>
      </c>
      <c r="D138" s="49">
        <v>65000</v>
      </c>
      <c r="E138" s="72">
        <v>672</v>
      </c>
      <c r="F138" s="73">
        <f t="shared" si="3"/>
        <v>64328</v>
      </c>
    </row>
    <row r="139" spans="1:6" ht="47.25" x14ac:dyDescent="0.25">
      <c r="A139" s="57" t="s">
        <v>212</v>
      </c>
      <c r="B139" s="71" t="s">
        <v>167</v>
      </c>
      <c r="C139" s="48" t="s">
        <v>364</v>
      </c>
      <c r="D139" s="49">
        <v>65000</v>
      </c>
      <c r="E139" s="72">
        <v>672</v>
      </c>
      <c r="F139" s="73">
        <f t="shared" si="3"/>
        <v>64328</v>
      </c>
    </row>
    <row r="140" spans="1:6" ht="31.5" x14ac:dyDescent="0.25">
      <c r="A140" s="57" t="s">
        <v>214</v>
      </c>
      <c r="B140" s="71" t="s">
        <v>167</v>
      </c>
      <c r="C140" s="48" t="s">
        <v>365</v>
      </c>
      <c r="D140" s="49">
        <v>65000</v>
      </c>
      <c r="E140" s="72">
        <v>672</v>
      </c>
      <c r="F140" s="73">
        <f t="shared" si="3"/>
        <v>64328</v>
      </c>
    </row>
    <row r="141" spans="1:6" ht="141.75" x14ac:dyDescent="0.25">
      <c r="A141" s="84" t="s">
        <v>366</v>
      </c>
      <c r="B141" s="71" t="s">
        <v>167</v>
      </c>
      <c r="C141" s="48" t="s">
        <v>367</v>
      </c>
      <c r="D141" s="49">
        <v>731147.05</v>
      </c>
      <c r="E141" s="72">
        <v>350360.05</v>
      </c>
      <c r="F141" s="73">
        <f t="shared" si="3"/>
        <v>380787.00000000006</v>
      </c>
    </row>
    <row r="142" spans="1:6" ht="47.25" x14ac:dyDescent="0.25">
      <c r="A142" s="57" t="s">
        <v>212</v>
      </c>
      <c r="B142" s="71" t="s">
        <v>167</v>
      </c>
      <c r="C142" s="48" t="s">
        <v>368</v>
      </c>
      <c r="D142" s="49">
        <v>731147.05</v>
      </c>
      <c r="E142" s="72">
        <v>350360.05</v>
      </c>
      <c r="F142" s="73">
        <f t="shared" si="3"/>
        <v>380787.00000000006</v>
      </c>
    </row>
    <row r="143" spans="1:6" ht="31.5" x14ac:dyDescent="0.25">
      <c r="A143" s="57" t="s">
        <v>214</v>
      </c>
      <c r="B143" s="71" t="s">
        <v>167</v>
      </c>
      <c r="C143" s="48" t="s">
        <v>369</v>
      </c>
      <c r="D143" s="49">
        <v>76147.05</v>
      </c>
      <c r="E143" s="72">
        <v>17480</v>
      </c>
      <c r="F143" s="73">
        <f t="shared" ref="F143:F174" si="4">IF(OR(D143="-",IF(E143="-",0,E143)&gt;=IF(D143="-",0,D143)),"-",IF(D143="-",0,D143)-IF(E143="-",0,E143))</f>
        <v>58667.05</v>
      </c>
    </row>
    <row r="144" spans="1:6" ht="31.5" x14ac:dyDescent="0.25">
      <c r="A144" s="57" t="s">
        <v>370</v>
      </c>
      <c r="B144" s="71" t="s">
        <v>167</v>
      </c>
      <c r="C144" s="48" t="s">
        <v>371</v>
      </c>
      <c r="D144" s="49">
        <v>655000</v>
      </c>
      <c r="E144" s="72">
        <v>332880.05</v>
      </c>
      <c r="F144" s="73">
        <f t="shared" si="4"/>
        <v>322119.95</v>
      </c>
    </row>
    <row r="145" spans="1:6" ht="78.75" x14ac:dyDescent="0.25">
      <c r="A145" s="57" t="s">
        <v>372</v>
      </c>
      <c r="B145" s="71" t="s">
        <v>167</v>
      </c>
      <c r="C145" s="48" t="s">
        <v>373</v>
      </c>
      <c r="D145" s="49">
        <v>30131752.949999999</v>
      </c>
      <c r="E145" s="72">
        <v>30093421.559999999</v>
      </c>
      <c r="F145" s="73">
        <f t="shared" si="4"/>
        <v>38331.390000000596</v>
      </c>
    </row>
    <row r="146" spans="1:6" ht="31.5" x14ac:dyDescent="0.25">
      <c r="A146" s="57" t="s">
        <v>374</v>
      </c>
      <c r="B146" s="71" t="s">
        <v>167</v>
      </c>
      <c r="C146" s="48" t="s">
        <v>375</v>
      </c>
      <c r="D146" s="49">
        <v>30131752.949999999</v>
      </c>
      <c r="E146" s="72">
        <v>30093421.559999999</v>
      </c>
      <c r="F146" s="73">
        <f t="shared" si="4"/>
        <v>38331.390000000596</v>
      </c>
    </row>
    <row r="147" spans="1:6" ht="204.75" x14ac:dyDescent="0.25">
      <c r="A147" s="84" t="s">
        <v>376</v>
      </c>
      <c r="B147" s="71" t="s">
        <v>167</v>
      </c>
      <c r="C147" s="48" t="s">
        <v>377</v>
      </c>
      <c r="D147" s="49">
        <v>651552.94999999995</v>
      </c>
      <c r="E147" s="72">
        <v>613421.56000000006</v>
      </c>
      <c r="F147" s="73">
        <f t="shared" si="4"/>
        <v>38131.389999999898</v>
      </c>
    </row>
    <row r="148" spans="1:6" ht="47.25" x14ac:dyDescent="0.25">
      <c r="A148" s="57" t="s">
        <v>212</v>
      </c>
      <c r="B148" s="71" t="s">
        <v>167</v>
      </c>
      <c r="C148" s="48" t="s">
        <v>378</v>
      </c>
      <c r="D148" s="49">
        <v>651552.94999999995</v>
      </c>
      <c r="E148" s="72">
        <v>613421.56000000006</v>
      </c>
      <c r="F148" s="73">
        <f t="shared" si="4"/>
        <v>38131.389999999898</v>
      </c>
    </row>
    <row r="149" spans="1:6" ht="31.5" x14ac:dyDescent="0.25">
      <c r="A149" s="57" t="s">
        <v>214</v>
      </c>
      <c r="B149" s="71" t="s">
        <v>167</v>
      </c>
      <c r="C149" s="48" t="s">
        <v>379</v>
      </c>
      <c r="D149" s="49">
        <v>651552.94999999995</v>
      </c>
      <c r="E149" s="72">
        <v>613421.56000000006</v>
      </c>
      <c r="F149" s="73">
        <f t="shared" si="4"/>
        <v>38131.389999999898</v>
      </c>
    </row>
    <row r="150" spans="1:6" ht="141.75" x14ac:dyDescent="0.25">
      <c r="A150" s="84" t="s">
        <v>380</v>
      </c>
      <c r="B150" s="71" t="s">
        <v>167</v>
      </c>
      <c r="C150" s="48" t="s">
        <v>381</v>
      </c>
      <c r="D150" s="49">
        <v>29480200</v>
      </c>
      <c r="E150" s="72">
        <v>29480000</v>
      </c>
      <c r="F150" s="73">
        <f t="shared" si="4"/>
        <v>200</v>
      </c>
    </row>
    <row r="151" spans="1:6" ht="47.25" x14ac:dyDescent="0.25">
      <c r="A151" s="57" t="s">
        <v>212</v>
      </c>
      <c r="B151" s="71" t="s">
        <v>167</v>
      </c>
      <c r="C151" s="48" t="s">
        <v>382</v>
      </c>
      <c r="D151" s="49">
        <v>29480200</v>
      </c>
      <c r="E151" s="72">
        <v>29480000</v>
      </c>
      <c r="F151" s="73">
        <f t="shared" si="4"/>
        <v>200</v>
      </c>
    </row>
    <row r="152" spans="1:6" ht="31.5" x14ac:dyDescent="0.25">
      <c r="A152" s="57" t="s">
        <v>214</v>
      </c>
      <c r="B152" s="71" t="s">
        <v>167</v>
      </c>
      <c r="C152" s="48" t="s">
        <v>383</v>
      </c>
      <c r="D152" s="49">
        <v>29480200</v>
      </c>
      <c r="E152" s="72">
        <v>29480000</v>
      </c>
      <c r="F152" s="73">
        <f t="shared" si="4"/>
        <v>200</v>
      </c>
    </row>
    <row r="153" spans="1:6" ht="31.5" x14ac:dyDescent="0.25">
      <c r="A153" s="82" t="s">
        <v>384</v>
      </c>
      <c r="B153" s="61" t="s">
        <v>167</v>
      </c>
      <c r="C153" s="62" t="s">
        <v>385</v>
      </c>
      <c r="D153" s="63">
        <v>67300</v>
      </c>
      <c r="E153" s="64">
        <v>2280</v>
      </c>
      <c r="F153" s="65">
        <f t="shared" si="4"/>
        <v>65020</v>
      </c>
    </row>
    <row r="154" spans="1:6" ht="31.5" x14ac:dyDescent="0.25">
      <c r="A154" s="57" t="s">
        <v>386</v>
      </c>
      <c r="B154" s="71" t="s">
        <v>167</v>
      </c>
      <c r="C154" s="48" t="s">
        <v>387</v>
      </c>
      <c r="D154" s="49">
        <v>67300</v>
      </c>
      <c r="E154" s="72">
        <v>2280</v>
      </c>
      <c r="F154" s="73">
        <f t="shared" si="4"/>
        <v>65020</v>
      </c>
    </row>
    <row r="155" spans="1:6" ht="47.25" x14ac:dyDescent="0.25">
      <c r="A155" s="57" t="s">
        <v>188</v>
      </c>
      <c r="B155" s="71" t="s">
        <v>167</v>
      </c>
      <c r="C155" s="48" t="s">
        <v>388</v>
      </c>
      <c r="D155" s="49">
        <v>67300</v>
      </c>
      <c r="E155" s="72">
        <v>2280</v>
      </c>
      <c r="F155" s="73">
        <f t="shared" si="4"/>
        <v>65020</v>
      </c>
    </row>
    <row r="156" spans="1:6" ht="63" x14ac:dyDescent="0.25">
      <c r="A156" s="57" t="s">
        <v>389</v>
      </c>
      <c r="B156" s="71" t="s">
        <v>167</v>
      </c>
      <c r="C156" s="48" t="s">
        <v>390</v>
      </c>
      <c r="D156" s="49">
        <v>67300</v>
      </c>
      <c r="E156" s="72">
        <v>2280</v>
      </c>
      <c r="F156" s="73">
        <f t="shared" si="4"/>
        <v>65020</v>
      </c>
    </row>
    <row r="157" spans="1:6" ht="189" x14ac:dyDescent="0.25">
      <c r="A157" s="84" t="s">
        <v>391</v>
      </c>
      <c r="B157" s="71" t="s">
        <v>167</v>
      </c>
      <c r="C157" s="48" t="s">
        <v>392</v>
      </c>
      <c r="D157" s="49">
        <v>67300</v>
      </c>
      <c r="E157" s="72">
        <v>2280</v>
      </c>
      <c r="F157" s="73">
        <f t="shared" si="4"/>
        <v>65020</v>
      </c>
    </row>
    <row r="158" spans="1:6" ht="47.25" x14ac:dyDescent="0.25">
      <c r="A158" s="57" t="s">
        <v>212</v>
      </c>
      <c r="B158" s="71" t="s">
        <v>167</v>
      </c>
      <c r="C158" s="48" t="s">
        <v>393</v>
      </c>
      <c r="D158" s="49">
        <v>67300</v>
      </c>
      <c r="E158" s="72">
        <v>2280</v>
      </c>
      <c r="F158" s="73">
        <f t="shared" si="4"/>
        <v>65020</v>
      </c>
    </row>
    <row r="159" spans="1:6" ht="31.5" x14ac:dyDescent="0.25">
      <c r="A159" s="57" t="s">
        <v>214</v>
      </c>
      <c r="B159" s="71" t="s">
        <v>167</v>
      </c>
      <c r="C159" s="48" t="s">
        <v>394</v>
      </c>
      <c r="D159" s="49">
        <v>67300</v>
      </c>
      <c r="E159" s="72">
        <v>2280</v>
      </c>
      <c r="F159" s="73">
        <f t="shared" si="4"/>
        <v>65020</v>
      </c>
    </row>
    <row r="160" spans="1:6" ht="31.5" x14ac:dyDescent="0.25">
      <c r="A160" s="82" t="s">
        <v>395</v>
      </c>
      <c r="B160" s="61" t="s">
        <v>167</v>
      </c>
      <c r="C160" s="62" t="s">
        <v>396</v>
      </c>
      <c r="D160" s="63">
        <v>5331050</v>
      </c>
      <c r="E160" s="64">
        <v>3573922.41</v>
      </c>
      <c r="F160" s="65">
        <f t="shared" si="4"/>
        <v>1757127.5899999999</v>
      </c>
    </row>
    <row r="161" spans="1:6" ht="31.5" x14ac:dyDescent="0.25">
      <c r="A161" s="57" t="s">
        <v>397</v>
      </c>
      <c r="B161" s="71" t="s">
        <v>167</v>
      </c>
      <c r="C161" s="48" t="s">
        <v>398</v>
      </c>
      <c r="D161" s="49">
        <v>5331050</v>
      </c>
      <c r="E161" s="72">
        <v>3573922.41</v>
      </c>
      <c r="F161" s="73">
        <f t="shared" si="4"/>
        <v>1757127.5899999999</v>
      </c>
    </row>
    <row r="162" spans="1:6" ht="31.5" x14ac:dyDescent="0.25">
      <c r="A162" s="57" t="s">
        <v>399</v>
      </c>
      <c r="B162" s="71" t="s">
        <v>167</v>
      </c>
      <c r="C162" s="48" t="s">
        <v>400</v>
      </c>
      <c r="D162" s="49">
        <v>5205050</v>
      </c>
      <c r="E162" s="72">
        <v>3573922.41</v>
      </c>
      <c r="F162" s="73">
        <f t="shared" si="4"/>
        <v>1631127.5899999999</v>
      </c>
    </row>
    <row r="163" spans="1:6" ht="31.5" x14ac:dyDescent="0.25">
      <c r="A163" s="57" t="s">
        <v>401</v>
      </c>
      <c r="B163" s="71" t="s">
        <v>167</v>
      </c>
      <c r="C163" s="48" t="s">
        <v>402</v>
      </c>
      <c r="D163" s="49">
        <v>34000</v>
      </c>
      <c r="E163" s="72" t="s">
        <v>45</v>
      </c>
      <c r="F163" s="73">
        <f t="shared" si="4"/>
        <v>34000</v>
      </c>
    </row>
    <row r="164" spans="1:6" ht="110.25" x14ac:dyDescent="0.25">
      <c r="A164" s="84" t="s">
        <v>403</v>
      </c>
      <c r="B164" s="71" t="s">
        <v>167</v>
      </c>
      <c r="C164" s="48" t="s">
        <v>404</v>
      </c>
      <c r="D164" s="49">
        <v>34000</v>
      </c>
      <c r="E164" s="72" t="s">
        <v>45</v>
      </c>
      <c r="F164" s="73">
        <f t="shared" si="4"/>
        <v>34000</v>
      </c>
    </row>
    <row r="165" spans="1:6" ht="47.25" x14ac:dyDescent="0.25">
      <c r="A165" s="57" t="s">
        <v>212</v>
      </c>
      <c r="B165" s="71" t="s">
        <v>167</v>
      </c>
      <c r="C165" s="48" t="s">
        <v>405</v>
      </c>
      <c r="D165" s="49">
        <v>34000</v>
      </c>
      <c r="E165" s="72" t="s">
        <v>45</v>
      </c>
      <c r="F165" s="73">
        <f t="shared" si="4"/>
        <v>34000</v>
      </c>
    </row>
    <row r="166" spans="1:6" ht="31.5" x14ac:dyDescent="0.25">
      <c r="A166" s="57" t="s">
        <v>214</v>
      </c>
      <c r="B166" s="71" t="s">
        <v>167</v>
      </c>
      <c r="C166" s="48" t="s">
        <v>406</v>
      </c>
      <c r="D166" s="49">
        <v>34000</v>
      </c>
      <c r="E166" s="72" t="s">
        <v>45</v>
      </c>
      <c r="F166" s="73">
        <f t="shared" si="4"/>
        <v>34000</v>
      </c>
    </row>
    <row r="167" spans="1:6" ht="31.5" x14ac:dyDescent="0.25">
      <c r="A167" s="57" t="s">
        <v>407</v>
      </c>
      <c r="B167" s="71" t="s">
        <v>167</v>
      </c>
      <c r="C167" s="48" t="s">
        <v>408</v>
      </c>
      <c r="D167" s="49">
        <v>5171050</v>
      </c>
      <c r="E167" s="72">
        <v>3573922.41</v>
      </c>
      <c r="F167" s="73">
        <f t="shared" si="4"/>
        <v>1597127.5899999999</v>
      </c>
    </row>
    <row r="168" spans="1:6" ht="94.5" x14ac:dyDescent="0.25">
      <c r="A168" s="57" t="s">
        <v>409</v>
      </c>
      <c r="B168" s="71" t="s">
        <v>167</v>
      </c>
      <c r="C168" s="48" t="s">
        <v>410</v>
      </c>
      <c r="D168" s="49">
        <v>5171050</v>
      </c>
      <c r="E168" s="72">
        <v>3573922.41</v>
      </c>
      <c r="F168" s="73">
        <f t="shared" si="4"/>
        <v>1597127.5899999999</v>
      </c>
    </row>
    <row r="169" spans="1:6" ht="31.5" x14ac:dyDescent="0.25">
      <c r="A169" s="57" t="s">
        <v>411</v>
      </c>
      <c r="B169" s="71" t="s">
        <v>167</v>
      </c>
      <c r="C169" s="48" t="s">
        <v>412</v>
      </c>
      <c r="D169" s="49">
        <v>4191600</v>
      </c>
      <c r="E169" s="72">
        <v>3146404.34</v>
      </c>
      <c r="F169" s="73">
        <f t="shared" si="4"/>
        <v>1045195.6600000001</v>
      </c>
    </row>
    <row r="170" spans="1:6" ht="31.5" x14ac:dyDescent="0.25">
      <c r="A170" s="57" t="s">
        <v>413</v>
      </c>
      <c r="B170" s="71" t="s">
        <v>167</v>
      </c>
      <c r="C170" s="48" t="s">
        <v>414</v>
      </c>
      <c r="D170" s="49">
        <v>3219300</v>
      </c>
      <c r="E170" s="72">
        <v>2460916.92</v>
      </c>
      <c r="F170" s="73">
        <f t="shared" si="4"/>
        <v>758383.08000000007</v>
      </c>
    </row>
    <row r="171" spans="1:6" ht="63" x14ac:dyDescent="0.25">
      <c r="A171" s="57" t="s">
        <v>415</v>
      </c>
      <c r="B171" s="71" t="s">
        <v>167</v>
      </c>
      <c r="C171" s="48" t="s">
        <v>416</v>
      </c>
      <c r="D171" s="49">
        <v>972300</v>
      </c>
      <c r="E171" s="72">
        <v>685487.42</v>
      </c>
      <c r="F171" s="73">
        <f t="shared" si="4"/>
        <v>286812.57999999996</v>
      </c>
    </row>
    <row r="172" spans="1:6" ht="47.25" x14ac:dyDescent="0.25">
      <c r="A172" s="57" t="s">
        <v>212</v>
      </c>
      <c r="B172" s="71" t="s">
        <v>167</v>
      </c>
      <c r="C172" s="48" t="s">
        <v>417</v>
      </c>
      <c r="D172" s="49">
        <v>979150</v>
      </c>
      <c r="E172" s="72">
        <v>427518.07</v>
      </c>
      <c r="F172" s="73">
        <f t="shared" si="4"/>
        <v>551631.92999999993</v>
      </c>
    </row>
    <row r="173" spans="1:6" ht="31.5" x14ac:dyDescent="0.25">
      <c r="A173" s="57" t="s">
        <v>214</v>
      </c>
      <c r="B173" s="71" t="s">
        <v>167</v>
      </c>
      <c r="C173" s="48" t="s">
        <v>418</v>
      </c>
      <c r="D173" s="49">
        <v>439520.4</v>
      </c>
      <c r="E173" s="72">
        <v>185260.52</v>
      </c>
      <c r="F173" s="73">
        <f t="shared" si="4"/>
        <v>254259.88000000003</v>
      </c>
    </row>
    <row r="174" spans="1:6" ht="31.5" x14ac:dyDescent="0.25">
      <c r="A174" s="57" t="s">
        <v>370</v>
      </c>
      <c r="B174" s="71" t="s">
        <v>167</v>
      </c>
      <c r="C174" s="48" t="s">
        <v>419</v>
      </c>
      <c r="D174" s="49">
        <v>539629.6</v>
      </c>
      <c r="E174" s="72">
        <v>242257.55</v>
      </c>
      <c r="F174" s="73">
        <f t="shared" si="4"/>
        <v>297372.05</v>
      </c>
    </row>
    <row r="175" spans="1:6" ht="31.5" x14ac:dyDescent="0.25">
      <c r="A175" s="57" t="s">
        <v>262</v>
      </c>
      <c r="B175" s="71" t="s">
        <v>167</v>
      </c>
      <c r="C175" s="48" t="s">
        <v>420</v>
      </c>
      <c r="D175" s="49">
        <v>300</v>
      </c>
      <c r="E175" s="72" t="s">
        <v>45</v>
      </c>
      <c r="F175" s="73">
        <f t="shared" ref="F175:F181" si="5">IF(OR(D175="-",IF(E175="-",0,E175)&gt;=IF(D175="-",0,D175)),"-",IF(D175="-",0,D175)-IF(E175="-",0,E175))</f>
        <v>300</v>
      </c>
    </row>
    <row r="176" spans="1:6" ht="31.5" x14ac:dyDescent="0.25">
      <c r="A176" s="57" t="s">
        <v>266</v>
      </c>
      <c r="B176" s="71" t="s">
        <v>167</v>
      </c>
      <c r="C176" s="48" t="s">
        <v>421</v>
      </c>
      <c r="D176" s="49">
        <v>300</v>
      </c>
      <c r="E176" s="72" t="s">
        <v>45</v>
      </c>
      <c r="F176" s="73">
        <f t="shared" si="5"/>
        <v>300</v>
      </c>
    </row>
    <row r="177" spans="1:6" ht="47.25" x14ac:dyDescent="0.25">
      <c r="A177" s="57" t="s">
        <v>422</v>
      </c>
      <c r="B177" s="71" t="s">
        <v>167</v>
      </c>
      <c r="C177" s="48" t="s">
        <v>423</v>
      </c>
      <c r="D177" s="49">
        <v>126000</v>
      </c>
      <c r="E177" s="72" t="s">
        <v>45</v>
      </c>
      <c r="F177" s="73">
        <f t="shared" si="5"/>
        <v>126000</v>
      </c>
    </row>
    <row r="178" spans="1:6" ht="63" x14ac:dyDescent="0.25">
      <c r="A178" s="57" t="s">
        <v>424</v>
      </c>
      <c r="B178" s="71" t="s">
        <v>167</v>
      </c>
      <c r="C178" s="48" t="s">
        <v>425</v>
      </c>
      <c r="D178" s="49">
        <v>126000</v>
      </c>
      <c r="E178" s="72" t="s">
        <v>45</v>
      </c>
      <c r="F178" s="73">
        <f t="shared" si="5"/>
        <v>126000</v>
      </c>
    </row>
    <row r="179" spans="1:6" ht="157.5" x14ac:dyDescent="0.25">
      <c r="A179" s="84" t="s">
        <v>426</v>
      </c>
      <c r="B179" s="71" t="s">
        <v>167</v>
      </c>
      <c r="C179" s="48" t="s">
        <v>427</v>
      </c>
      <c r="D179" s="49">
        <v>126000</v>
      </c>
      <c r="E179" s="72" t="s">
        <v>45</v>
      </c>
      <c r="F179" s="73">
        <f t="shared" si="5"/>
        <v>126000</v>
      </c>
    </row>
    <row r="180" spans="1:6" ht="47.25" x14ac:dyDescent="0.25">
      <c r="A180" s="57" t="s">
        <v>212</v>
      </c>
      <c r="B180" s="71" t="s">
        <v>167</v>
      </c>
      <c r="C180" s="48" t="s">
        <v>428</v>
      </c>
      <c r="D180" s="49">
        <v>126000</v>
      </c>
      <c r="E180" s="72" t="s">
        <v>45</v>
      </c>
      <c r="F180" s="73">
        <f t="shared" si="5"/>
        <v>126000</v>
      </c>
    </row>
    <row r="181" spans="1:6" ht="31.5" x14ac:dyDescent="0.25">
      <c r="A181" s="57" t="s">
        <v>214</v>
      </c>
      <c r="B181" s="71" t="s">
        <v>167</v>
      </c>
      <c r="C181" s="48" t="s">
        <v>429</v>
      </c>
      <c r="D181" s="49">
        <v>126000</v>
      </c>
      <c r="E181" s="72" t="s">
        <v>45</v>
      </c>
      <c r="F181" s="73">
        <f t="shared" si="5"/>
        <v>126000</v>
      </c>
    </row>
    <row r="182" spans="1:6" ht="15.75" x14ac:dyDescent="0.25">
      <c r="A182" s="85"/>
      <c r="B182" s="74"/>
      <c r="C182" s="75"/>
      <c r="D182" s="76"/>
      <c r="E182" s="74"/>
      <c r="F182" s="74"/>
    </row>
    <row r="183" spans="1:6" ht="13.5" customHeight="1" x14ac:dyDescent="0.25">
      <c r="A183" s="77" t="s">
        <v>430</v>
      </c>
      <c r="B183" s="78" t="s">
        <v>431</v>
      </c>
      <c r="C183" s="79" t="s">
        <v>168</v>
      </c>
      <c r="D183" s="80">
        <v>-263550</v>
      </c>
      <c r="E183" s="80">
        <v>247743.18</v>
      </c>
      <c r="F183" s="81" t="s">
        <v>432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opLeftCell="A10" workbookViewId="0">
      <selection activeCell="E34" sqref="E34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26" t="s">
        <v>433</v>
      </c>
      <c r="B1" s="126"/>
      <c r="C1" s="126"/>
      <c r="D1" s="126"/>
      <c r="E1" s="126"/>
      <c r="F1" s="126"/>
    </row>
    <row r="2" spans="1:6" ht="13.15" customHeight="1" x14ac:dyDescent="0.25">
      <c r="A2" s="106" t="s">
        <v>434</v>
      </c>
      <c r="B2" s="106"/>
      <c r="C2" s="106"/>
      <c r="D2" s="106"/>
      <c r="E2" s="106"/>
      <c r="F2" s="106"/>
    </row>
    <row r="3" spans="1:6" ht="9" customHeight="1" x14ac:dyDescent="0.25">
      <c r="A3" s="29"/>
      <c r="B3" s="39"/>
      <c r="C3" s="30"/>
      <c r="D3" s="31"/>
      <c r="E3" s="31"/>
      <c r="F3" s="40"/>
    </row>
    <row r="4" spans="1:6" ht="13.9" customHeight="1" x14ac:dyDescent="0.25">
      <c r="A4" s="110" t="s">
        <v>22</v>
      </c>
      <c r="B4" s="107" t="s">
        <v>23</v>
      </c>
      <c r="C4" s="119" t="s">
        <v>435</v>
      </c>
      <c r="D4" s="103" t="s">
        <v>25</v>
      </c>
      <c r="E4" s="103" t="s">
        <v>26</v>
      </c>
      <c r="F4" s="100" t="s">
        <v>27</v>
      </c>
    </row>
    <row r="5" spans="1:6" ht="4.9000000000000004" customHeight="1" x14ac:dyDescent="0.25">
      <c r="A5" s="111"/>
      <c r="B5" s="108"/>
      <c r="C5" s="120"/>
      <c r="D5" s="104"/>
      <c r="E5" s="104"/>
      <c r="F5" s="101"/>
    </row>
    <row r="6" spans="1:6" ht="6" customHeight="1" x14ac:dyDescent="0.25">
      <c r="A6" s="111"/>
      <c r="B6" s="108"/>
      <c r="C6" s="120"/>
      <c r="D6" s="104"/>
      <c r="E6" s="104"/>
      <c r="F6" s="101"/>
    </row>
    <row r="7" spans="1:6" ht="4.9000000000000004" customHeight="1" x14ac:dyDescent="0.25">
      <c r="A7" s="111"/>
      <c r="B7" s="108"/>
      <c r="C7" s="120"/>
      <c r="D7" s="104"/>
      <c r="E7" s="104"/>
      <c r="F7" s="101"/>
    </row>
    <row r="8" spans="1:6" ht="6" customHeight="1" x14ac:dyDescent="0.25">
      <c r="A8" s="111"/>
      <c r="B8" s="108"/>
      <c r="C8" s="120"/>
      <c r="D8" s="104"/>
      <c r="E8" s="104"/>
      <c r="F8" s="101"/>
    </row>
    <row r="9" spans="1:6" ht="6" customHeight="1" x14ac:dyDescent="0.25">
      <c r="A9" s="111"/>
      <c r="B9" s="108"/>
      <c r="C9" s="120"/>
      <c r="D9" s="104"/>
      <c r="E9" s="104"/>
      <c r="F9" s="101"/>
    </row>
    <row r="10" spans="1:6" ht="18" customHeight="1" x14ac:dyDescent="0.25">
      <c r="A10" s="112"/>
      <c r="B10" s="109"/>
      <c r="C10" s="127"/>
      <c r="D10" s="105"/>
      <c r="E10" s="105"/>
      <c r="F10" s="102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38" t="s">
        <v>29</v>
      </c>
      <c r="F11" s="25" t="s">
        <v>30</v>
      </c>
    </row>
    <row r="12" spans="1:6" ht="31.5" x14ac:dyDescent="0.25">
      <c r="A12" s="97" t="s">
        <v>436</v>
      </c>
      <c r="B12" s="86" t="s">
        <v>437</v>
      </c>
      <c r="C12" s="87" t="s">
        <v>168</v>
      </c>
      <c r="D12" s="88">
        <v>263550</v>
      </c>
      <c r="E12" s="88">
        <v>-247743.18</v>
      </c>
      <c r="F12" s="89">
        <v>511293.18</v>
      </c>
    </row>
    <row r="13" spans="1:6" ht="15.75" x14ac:dyDescent="0.25">
      <c r="A13" s="98" t="s">
        <v>34</v>
      </c>
      <c r="B13" s="90"/>
      <c r="C13" s="91"/>
      <c r="D13" s="92"/>
      <c r="E13" s="92"/>
      <c r="F13" s="93"/>
    </row>
    <row r="14" spans="1:6" ht="31.5" x14ac:dyDescent="0.25">
      <c r="A14" s="82" t="s">
        <v>438</v>
      </c>
      <c r="B14" s="94" t="s">
        <v>439</v>
      </c>
      <c r="C14" s="95" t="s">
        <v>168</v>
      </c>
      <c r="D14" s="63" t="s">
        <v>45</v>
      </c>
      <c r="E14" s="63" t="s">
        <v>45</v>
      </c>
      <c r="F14" s="65" t="s">
        <v>45</v>
      </c>
    </row>
    <row r="15" spans="1:6" ht="15.75" x14ac:dyDescent="0.25">
      <c r="A15" s="98" t="s">
        <v>440</v>
      </c>
      <c r="B15" s="90"/>
      <c r="C15" s="91"/>
      <c r="D15" s="92"/>
      <c r="E15" s="92"/>
      <c r="F15" s="93"/>
    </row>
    <row r="16" spans="1:6" ht="31.5" x14ac:dyDescent="0.25">
      <c r="A16" s="82" t="s">
        <v>441</v>
      </c>
      <c r="B16" s="94" t="s">
        <v>442</v>
      </c>
      <c r="C16" s="95" t="s">
        <v>168</v>
      </c>
      <c r="D16" s="63" t="s">
        <v>45</v>
      </c>
      <c r="E16" s="63" t="s">
        <v>45</v>
      </c>
      <c r="F16" s="65" t="s">
        <v>45</v>
      </c>
    </row>
    <row r="17" spans="1:6" ht="15.75" x14ac:dyDescent="0.25">
      <c r="A17" s="98" t="s">
        <v>440</v>
      </c>
      <c r="B17" s="90"/>
      <c r="C17" s="91"/>
      <c r="D17" s="92"/>
      <c r="E17" s="92"/>
      <c r="F17" s="93"/>
    </row>
    <row r="18" spans="1:6" ht="15.75" x14ac:dyDescent="0.25">
      <c r="A18" s="97" t="s">
        <v>443</v>
      </c>
      <c r="B18" s="86" t="s">
        <v>444</v>
      </c>
      <c r="C18" s="87" t="s">
        <v>445</v>
      </c>
      <c r="D18" s="88">
        <v>263550</v>
      </c>
      <c r="E18" s="88">
        <v>-247743.18</v>
      </c>
      <c r="F18" s="89">
        <v>511293.18</v>
      </c>
    </row>
    <row r="19" spans="1:6" ht="31.5" x14ac:dyDescent="0.25">
      <c r="A19" s="97" t="s">
        <v>446</v>
      </c>
      <c r="B19" s="86" t="s">
        <v>444</v>
      </c>
      <c r="C19" s="87" t="s">
        <v>447</v>
      </c>
      <c r="D19" s="88">
        <v>263550</v>
      </c>
      <c r="E19" s="88">
        <v>-247743.18</v>
      </c>
      <c r="F19" s="89">
        <v>511293.18</v>
      </c>
    </row>
    <row r="20" spans="1:6" ht="15.75" x14ac:dyDescent="0.25">
      <c r="A20" s="97" t="s">
        <v>448</v>
      </c>
      <c r="B20" s="86" t="s">
        <v>449</v>
      </c>
      <c r="C20" s="87" t="s">
        <v>450</v>
      </c>
      <c r="D20" s="88">
        <v>-47220300</v>
      </c>
      <c r="E20" s="88">
        <v>-41299343.350000001</v>
      </c>
      <c r="F20" s="89" t="s">
        <v>432</v>
      </c>
    </row>
    <row r="21" spans="1:6" ht="31.5" x14ac:dyDescent="0.25">
      <c r="A21" s="57" t="s">
        <v>451</v>
      </c>
      <c r="B21" s="47" t="s">
        <v>449</v>
      </c>
      <c r="C21" s="96" t="s">
        <v>452</v>
      </c>
      <c r="D21" s="49">
        <v>-47220300</v>
      </c>
      <c r="E21" s="49">
        <v>-41299343.350000001</v>
      </c>
      <c r="F21" s="73" t="s">
        <v>432</v>
      </c>
    </row>
    <row r="22" spans="1:6" ht="15.75" x14ac:dyDescent="0.25">
      <c r="A22" s="97" t="s">
        <v>453</v>
      </c>
      <c r="B22" s="86" t="s">
        <v>454</v>
      </c>
      <c r="C22" s="87" t="s">
        <v>455</v>
      </c>
      <c r="D22" s="88">
        <v>47483850</v>
      </c>
      <c r="E22" s="88">
        <v>41051600.170000002</v>
      </c>
      <c r="F22" s="89" t="s">
        <v>432</v>
      </c>
    </row>
    <row r="23" spans="1:6" ht="31.5" x14ac:dyDescent="0.25">
      <c r="A23" s="57" t="s">
        <v>456</v>
      </c>
      <c r="B23" s="47" t="s">
        <v>454</v>
      </c>
      <c r="C23" s="96" t="s">
        <v>457</v>
      </c>
      <c r="D23" s="49">
        <v>47483850</v>
      </c>
      <c r="E23" s="49">
        <v>41051600.170000002</v>
      </c>
      <c r="F23" s="73" t="s">
        <v>432</v>
      </c>
    </row>
    <row r="24" spans="1:6" ht="12.75" customHeight="1" x14ac:dyDescent="0.25">
      <c r="A24" s="41"/>
      <c r="B24" s="42"/>
      <c r="C24" s="43"/>
      <c r="D24" s="44"/>
      <c r="E24" s="44"/>
      <c r="F24" s="45"/>
    </row>
    <row r="26" spans="1:6" ht="12.75" customHeight="1" x14ac:dyDescent="0.25">
      <c r="C26" s="128" t="s">
        <v>476</v>
      </c>
    </row>
    <row r="30" spans="1:6" ht="12.75" customHeight="1" x14ac:dyDescent="0.25">
      <c r="C30" s="128" t="s">
        <v>477</v>
      </c>
    </row>
    <row r="33" spans="1:6" ht="12.75" customHeight="1" x14ac:dyDescent="0.25">
      <c r="C33" s="128" t="s">
        <v>478</v>
      </c>
    </row>
    <row r="35" spans="1:6" ht="15" x14ac:dyDescent="0.25"/>
    <row r="36" spans="1:6" ht="12.75" customHeight="1" x14ac:dyDescent="0.25">
      <c r="A36" s="99" t="s">
        <v>475</v>
      </c>
      <c r="D36" s="2"/>
      <c r="E36" s="2"/>
      <c r="F36" s="46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458</v>
      </c>
      <c r="B1" t="s">
        <v>459</v>
      </c>
    </row>
    <row r="2" spans="1:2" x14ac:dyDescent="0.25">
      <c r="A2" t="s">
        <v>460</v>
      </c>
      <c r="B2" t="s">
        <v>461</v>
      </c>
    </row>
    <row r="3" spans="1:2" x14ac:dyDescent="0.25">
      <c r="A3" t="s">
        <v>462</v>
      </c>
      <c r="B3" t="s">
        <v>6</v>
      </c>
    </row>
    <row r="4" spans="1:2" x14ac:dyDescent="0.25">
      <c r="A4" t="s">
        <v>463</v>
      </c>
      <c r="B4" t="s">
        <v>464</v>
      </c>
    </row>
    <row r="5" spans="1:2" x14ac:dyDescent="0.25">
      <c r="A5" t="s">
        <v>465</v>
      </c>
      <c r="B5" t="s">
        <v>466</v>
      </c>
    </row>
    <row r="6" spans="1:2" x14ac:dyDescent="0.25">
      <c r="A6" t="s">
        <v>467</v>
      </c>
      <c r="B6" t="s">
        <v>459</v>
      </c>
    </row>
    <row r="7" spans="1:2" x14ac:dyDescent="0.25">
      <c r="A7" t="s">
        <v>468</v>
      </c>
      <c r="B7" t="s">
        <v>0</v>
      </c>
    </row>
    <row r="8" spans="1:2" x14ac:dyDescent="0.25">
      <c r="A8" t="s">
        <v>469</v>
      </c>
      <c r="B8" t="s">
        <v>0</v>
      </c>
    </row>
    <row r="9" spans="1:2" x14ac:dyDescent="0.25">
      <c r="A9" t="s">
        <v>470</v>
      </c>
      <c r="B9" t="s">
        <v>471</v>
      </c>
    </row>
    <row r="10" spans="1:2" x14ac:dyDescent="0.25">
      <c r="A10" t="s">
        <v>472</v>
      </c>
      <c r="B10" t="s">
        <v>18</v>
      </c>
    </row>
    <row r="11" spans="1:2" x14ac:dyDescent="0.25">
      <c r="A11" t="s">
        <v>473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rep:2.56.0.257 (p2)</dc:description>
  <cp:lastModifiedBy>RgSpAdmin</cp:lastModifiedBy>
  <cp:lastPrinted>2024-10-16T07:28:07Z</cp:lastPrinted>
  <dcterms:created xsi:type="dcterms:W3CDTF">2024-10-01T07:38:54Z</dcterms:created>
  <dcterms:modified xsi:type="dcterms:W3CDTF">2024-10-16T07:28:47Z</dcterms:modified>
</cp:coreProperties>
</file>