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cuments\отчеты на сайт\2024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Доходы!$F$80</definedName>
    <definedName name="LAST_CELL" localSheetId="2">Источники!$F$35</definedName>
    <definedName name="LAST_CELL" localSheetId="1">Расходы!$F$182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Доходы!$A$80</definedName>
    <definedName name="REND_1" localSheetId="2">Источники!$A$23</definedName>
    <definedName name="REND_1" localSheetId="1">Расходы!$A$183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9" i="3" l="1"/>
  <c r="F18" i="3"/>
  <c r="F12" i="3"/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</calcChain>
</file>

<file path=xl/sharedStrings.xml><?xml version="1.0" encoding="utf-8"?>
<sst xmlns="http://schemas.openxmlformats.org/spreadsheetml/2006/main" count="880" uniqueCount="467">
  <si>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</si>
  <si>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</si>
  <si>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</si>
  <si>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</si>
  <si>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</si>
  <si>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01.05.2024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</si>
  <si>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</si>
  <si>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</si>
  <si>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</si>
  <si>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</si>
  <si>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</si>
  <si>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</si>
  <si>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Роговского сельского поселения</t>
  </si>
  <si>
    <t>Роговское сельское поселение Егорлыкского района</t>
  </si>
  <si>
    <t>Периодичность: годовая</t>
  </si>
  <si>
    <t>Единица измерения: руб.</t>
  </si>
  <si>
    <t>53520656</t>
  </si>
  <si>
    <t>951</t>
  </si>
  <si>
    <t>60615462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</si>
  <si>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</si>
  <si>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</si>
  <si>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</si>
  <si>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</si>
  <si>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</si>
  <si>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</si>
  <si>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</si>
  <si>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</si>
  <si>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</si>
  <si>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</si>
  <si>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</si>
  <si>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</si>
  <si>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</si>
  <si>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</si>
  <si>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</si>
  <si>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</si>
  <si>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</si>
  <si>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</si>
  <si>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</si>
  <si>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</si>
  <si>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</si>
  <si>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</si>
  <si>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</si>
  <si>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</si>
  <si>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</si>
  <si>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</si>
  <si>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</si>
  <si>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</si>
  <si>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</si>
  <si>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</si>
  <si>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</si>
  <si>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</si>
  <si>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</si>
  <si>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</si>
  <si>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</si>
  <si>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</si>
  <si>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</si>
  <si>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</si>
  <si>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</si>
  <si>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</si>
  <si>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</si>
  <si>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</si>
  <si>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</si>
  <si>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</si>
  <si>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</si>
  <si>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</si>
  <si>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</si>
  <si>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</si>
  <si>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</si>
  <si>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</si>
  <si>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</si>
  <si>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</si>
  <si>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</si>
  <si>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</si>
  <si>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</si>
  <si>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</si>
  <si>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</si>
  <si>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</si>
  <si>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</si>
  <si>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</si>
  <si>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</si>
  <si>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</si>
  <si>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</si>
  <si>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</si>
  <si>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</si>
  <si>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</si>
  <si>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</si>
  <si>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</si>
  <si>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</si>
  <si>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</si>
  <si>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</si>
  <si>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</si>
  <si>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</si>
  <si>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</si>
  <si>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</si>
  <si>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</si>
  <si>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</si>
  <si>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</si>
  <si>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</si>
  <si>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</si>
  <si>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</si>
  <si>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</si>
  <si>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</si>
  <si>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</si>
  <si>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</si>
  <si>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ДОХОДЫ ОТ ПРОДАЖИ МАТЕРИАЛЬНЫХ И НЕМАТЕРИАЛЬНЫХ АКТИВОВ</t>
  </si>
  <si>
    <t>951 11400000000000000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</si>
  <si>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</si>
  <si>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</si>
  <si>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</si>
  <si>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</si>
  <si>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</si>
  <si>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951 11402053100000410</t>
  </si>
  <si>
    <t>Доходы от продажи земельных участков, находящихся в государственной и муниципальной собственности</t>
  </si>
  <si>
    <t>951 11406000000000430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</si>
  <si>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</si>
  <si>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951 11406020000000430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</si>
  <si>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</si>
  <si>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951 11406025100000430</t>
  </si>
  <si>
    <t>ШТРАФЫ, САНКЦИИ, ВОЗМЕЩЕНИЕ УЩЕРБА</t>
  </si>
  <si>
    <t>857 11600000000000000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</si>
  <si>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</si>
  <si>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857 11602000020000140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</si>
  <si>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</si>
  <si>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857 11602020020000140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</si>
  <si>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</si>
  <si>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</si>
  <si>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</si>
  <si>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</si>
  <si>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</si>
  <si>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</si>
  <si>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</si>
  <si>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</si>
  <si>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</si>
  <si>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</si>
  <si>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</si>
  <si>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</si>
  <si>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</si>
  <si>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</si>
  <si>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Субсидии бюджетам бюджетной системы Российской Федерации (межбюджетные субсидии)</t>
  </si>
  <si>
    <t>951 20220000000000150</t>
  </si>
  <si>
    <t>Субсидии бюджетам на реализацию программ формирования современной городской среды</t>
  </si>
  <si>
    <t>951 20225555000000150</t>
  </si>
  <si>
    <t>Субсидии бюджетам сельских поселений на реализацию программ формирования современной городской среды</t>
  </si>
  <si>
    <t>951 20225555100000150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</si>
  <si>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</si>
  <si>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</si>
  <si>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</si>
  <si>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</si>
  <si>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</si>
  <si>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</si>
  <si>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</si>
  <si>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</si>
  <si>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</si>
  <si>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</si>
  <si>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</si>
  <si>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</si>
  <si>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</si>
  <si>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</si>
  <si>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</si>
  <si>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</si>
  <si>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РОГОВСКОГО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</si>
  <si>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</si>
  <si>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</si>
  <si>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</si>
  <si>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</si>
  <si>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</si>
  <si>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Роговского сельского поселения «Благоустройство территории и развитие жилищно-коммунальгого хозяйства Роговского сельского поселения»</t>
  </si>
  <si>
    <t xml:space="preserve">951 0104 0100000000 000 </t>
  </si>
  <si>
    <t>Подпрограмма "Благоустройство"</t>
  </si>
  <si>
    <t xml:space="preserve">951 0104 0110000000 000 </t>
  </si>
  <si>
    <t>Иные межбюджетные трансферты на осуществление полномочий по организации ритуальных услуг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</si>
  <si>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951 0104 0110085060 000 </t>
  </si>
  <si>
    <t>Иные межбюджетные трансферты</t>
  </si>
  <si>
    <t xml:space="preserve">951 0104 0110085060 540 </t>
  </si>
  <si>
    <t>Подпрограмма «Развитие жилищного хозяйства в Роговском сельском поселении»</t>
  </si>
  <si>
    <t xml:space="preserve">951 0104 0120000000 000 </t>
  </si>
  <si>
    <t>Иные межбюджетные трансферты на осуществление полномочий по обеспечению малоимущих граждан, проживающих в поселении и нуждающихся в улучшении жилищных условий, жилыми помещениями в соответствии с жилищным законодательством, организация строительства и содержания муниципального жилищного фонда, создание условий для жилищного строительства» в рамках подпрограммы «Развитие жилищного хозяйства в Роговском сельском поселении» муниципальной программы Роговского сельского поселения « Благоустройство территории и развитие жилищно-коммунального хозяйства Роговского сельского поселения»</t>
  </si>
  <si>
    <t xml:space="preserve">951 0104 0120085010 000 </t>
  </si>
  <si>
    <t xml:space="preserve">951 0104 0120085010 540 </t>
  </si>
  <si>
    <t>Муниципальная программа Роговского сельского поселения «Муниципальная политика»</t>
  </si>
  <si>
    <t xml:space="preserve">951 0104 0600000000 000 </t>
  </si>
  <si>
    <t>Подпрограмма «Обеспечение функционирования Главы администрации поселения»</t>
  </si>
  <si>
    <t xml:space="preserve">951 0104 0620000000 000 </t>
  </si>
  <si>
    <t>Расходы на выплаты по оплате труда работников органов местного самоуправления в рамках подпрограммы «Обеспечение функционирования Главы администрации поселения» муниципальной программы Роговского сельского поселения «Муниципальная политика»</t>
  </si>
  <si>
    <t xml:space="preserve">951 0104 0620000110 000 </t>
  </si>
  <si>
    <t>Расходы на выплаты персоналу государственных (муниципальных) органов</t>
  </si>
  <si>
    <t xml:space="preserve">951 0104 0620000110 120 </t>
  </si>
  <si>
    <t>Фонд оплаты труда государственных (муниципальных) органов</t>
  </si>
  <si>
    <t xml:space="preserve">951 0104 0620000110 121 </t>
  </si>
  <si>
    <t>Иные выплаты персоналу государственных (муниципальных) органов, за исключением фонда оплаты труда</t>
  </si>
  <si>
    <t xml:space="preserve">951 0104 0620000110 122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</si>
  <si>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</si>
  <si>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951 0104 0620000110 129 </t>
  </si>
  <si>
    <t>Подпрограмма «Обеспечение деятельности Администрации сельского поселения»</t>
  </si>
  <si>
    <t xml:space="preserve">951 0104 0630000000 000 </t>
  </si>
  <si>
    <t>Расходы на выплаты по оплате труда работников органов местного самоуправления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</si>
  <si>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951 0104 0630000110 000 </t>
  </si>
  <si>
    <t xml:space="preserve">951 0104 0630000110 120 </t>
  </si>
  <si>
    <t xml:space="preserve">951 0104 0630000110 121 </t>
  </si>
  <si>
    <t xml:space="preserve">951 0104 0630000110 122 </t>
  </si>
  <si>
    <t xml:space="preserve">951 0104 0630000110 129 </t>
  </si>
  <si>
    <t>Расходы на обеспечение функций органов местного самоуправления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</si>
  <si>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951 0104 0630000190 000 </t>
  </si>
  <si>
    <t>Иные закупки товаров, работ и услуг для обеспечения государственных (муниципальных) нужд</t>
  </si>
  <si>
    <t xml:space="preserve">951 0104 0630000190 240 </t>
  </si>
  <si>
    <t>Прочая закупка товаров, работ и услуг</t>
  </si>
  <si>
    <t xml:space="preserve">951 0104 0630000190 244 </t>
  </si>
  <si>
    <t>Диспансеризация муниципальных служащих, технического и обслуживающего персонала Администрации сельского поселения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</si>
  <si>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951 0104 0630024810 000 </t>
  </si>
  <si>
    <t xml:space="preserve">951 0104 0630024810 240 </t>
  </si>
  <si>
    <t xml:space="preserve">951 0104 0630024810 244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</si>
  <si>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</si>
  <si>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951 0104 0630072390 000 </t>
  </si>
  <si>
    <t xml:space="preserve">951 0104 0630072390 240 </t>
  </si>
  <si>
    <t xml:space="preserve">951 0104 0630072390 244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</si>
  <si>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</si>
  <si>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</si>
  <si>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>Муниципальная программа Роговского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</si>
  <si>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951 0106 0900000000 000 </t>
  </si>
  <si>
    <t>Подпрограмма «Осуществление внешнего муниципального финансового контроля»</t>
  </si>
  <si>
    <t xml:space="preserve">951 0106 0940000000 000 </t>
  </si>
  <si>
    <t>Иные межбюджетные трансферты на обеспечение полномочий по осуществлению внешнего муниципального финансового контроля в рамках подпрограммы «Осуществление внешнего муниципального контроля» муниципальной программы Роговского сельского поселения « Управление муниципальными финансами и создание условий для эффективного управления муниципальными финансами»</t>
  </si>
  <si>
    <t xml:space="preserve">951 0106 0940085020 000 </t>
  </si>
  <si>
    <t xml:space="preserve">951 0106 0940085020 540 </t>
  </si>
  <si>
    <t>Подпрограмма «Осуществление внутреннего муниципального финансового контроля»</t>
  </si>
  <si>
    <t xml:space="preserve">951 0106 0950000000 000 </t>
  </si>
  <si>
    <t>Иные межбюджетные трансферты на обеспечение полномочий по осуществлению внутреннего муниципального финансового контроля в рамках подпрограммы «Осуществление внешнего муниципального контроля» муниципальной программы Роговского сельского поселения « Управление муниципальными финансами и создание условий для эффективного управления муниципальными финансами»</t>
  </si>
  <si>
    <t xml:space="preserve">951 0106 0950085140 000 </t>
  </si>
  <si>
    <t xml:space="preserve">951 0106 0950085140 540 </t>
  </si>
  <si>
    <t>Резервные фонды</t>
  </si>
  <si>
    <t xml:space="preserve">951 0111 0000000000 000 </t>
  </si>
  <si>
    <t>Непрограммные расходы муниципальных органов местного самоуправления Роговского сельского поселения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</si>
  <si>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</si>
  <si>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</si>
  <si>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</si>
  <si>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Роговского сельского поселения</t>
  </si>
  <si>
    <t xml:space="preserve">951 0111 9910090150 000 </t>
  </si>
  <si>
    <t>Резервные средства</t>
  </si>
  <si>
    <t xml:space="preserve">951 0111 9910090150 870 </t>
  </si>
  <si>
    <t>Другие общегосударственные вопросы</t>
  </si>
  <si>
    <t xml:space="preserve">951 0113 0000000000 000 </t>
  </si>
  <si>
    <t>Муниципальная программа Роговского сельского поселения ««Участие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</si>
  <si>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951 0113 0500000000 000 </t>
  </si>
  <si>
    <t>Подпрограмма «Участие в предупреждении и ликвидации последствий чрезвычайных ситуаций в границах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</si>
  <si>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951 0113 0520000000 000 </t>
  </si>
  <si>
    <t>Мероприятия по предупреждению чрезвычайных ситуаций и пропаганде среди населения безопасности жизнедеятельности и обучение действиям при возникновении чрезвычайных ситуаций, через средства массовой информации в рамках подпрограммы «Участие в предупреждении и ликвидации последствий чрезвычайных ситуаций в границах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</si>
  <si>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951 0113 0520024410 000 </t>
  </si>
  <si>
    <t xml:space="preserve">951 0113 0520024410 240 </t>
  </si>
  <si>
    <t xml:space="preserve">951 0113 0520024410 244 </t>
  </si>
  <si>
    <t xml:space="preserve">951 0113 0600000000 000 </t>
  </si>
  <si>
    <t xml:space="preserve">951 0113 0630000000 000 </t>
  </si>
  <si>
    <t>Реализация направления расходов в рамках обеспечения деятельности Администрации Роговского сельского поселения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</si>
  <si>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951 0113 0630099990 000 </t>
  </si>
  <si>
    <t>Уплата налогов, сборов и иных платежей</t>
  </si>
  <si>
    <t xml:space="preserve">951 0113 0630099990 850 </t>
  </si>
  <si>
    <t>Уплата прочих налогов, сборов</t>
  </si>
  <si>
    <t xml:space="preserve">951 0113 0630099990 852 </t>
  </si>
  <si>
    <t>Уплата иных платежей</t>
  </si>
  <si>
    <t xml:space="preserve">951 0113 0630099990 853 </t>
  </si>
  <si>
    <t>Муниципальная программа Роговского сельского поселения «Обеспечение общественного порядка»</t>
  </si>
  <si>
    <t xml:space="preserve">951 0113 0800000000 000 </t>
  </si>
  <si>
    <t>Подпрограмма «Профилактика экстремизма и терроризма в Роговском сельском поселении»</t>
  </si>
  <si>
    <t xml:space="preserve">951 0113 0810000000 000 </t>
  </si>
  <si>
    <t>Мероприятия по информационно-пропагандистскому противодействию терроризму и экстремизму в рамках подпрограммы «Профилактика экстремизма и терроризма в Роговском сельском поселении» муниципальной программы Роговского сельского поселения «Обеспечение общественного порядка»</t>
  </si>
  <si>
    <t xml:space="preserve">951 0113 0810024620 000 </t>
  </si>
  <si>
    <t xml:space="preserve">951 0113 0810024620 240 </t>
  </si>
  <si>
    <t xml:space="preserve">951 0113 0810024620 244 </t>
  </si>
  <si>
    <t>Муниципальная программа Роговского сельского поселения «Противодействие коррупции в Роговском сельском поселении»</t>
  </si>
  <si>
    <t xml:space="preserve">951 0113 1000000000 000 </t>
  </si>
  <si>
    <t>Подпрограмма «Совершенствование нормативного правового регулирования в сфере противодействия коррупции»</t>
  </si>
  <si>
    <t xml:space="preserve">951 0113 1010000000 000 </t>
  </si>
  <si>
    <t>Мероприятия по прохождению обучения муниципальных служащих Роговского сельского поселения на семинарах или курсах по теме «Противодействие коррупции в органах муниципального управления» в рамках подпрограммы «Совершенствование нормативного правового регулирования в сфере противодействия коррупции» муниципальной программы Роговского сельского поселения «Противодействие коррупции в Роговском сельском поселении»</t>
  </si>
  <si>
    <t xml:space="preserve">951 0113 1010024660 000 </t>
  </si>
  <si>
    <t xml:space="preserve">951 0113 1010024660 240 </t>
  </si>
  <si>
    <t xml:space="preserve">951 0113 1010024660 244 </t>
  </si>
  <si>
    <t>Подпрограмма «Обеспечение открытости и доступности для населения деятельности органа местного самоуправления Роговского сельского поселения»</t>
  </si>
  <si>
    <t xml:space="preserve">951 0113 1020000000 000 </t>
  </si>
  <si>
    <t>Размещение на официальном сайте Администрации Роговского сельского поселения проектов нормативных правовых актов и нормативных правовых актов Администрации Роговского сельского поселения с целью проведения независимой антикоррупционной экспертизы нормативных правовых актов Администрации Роговского сельского поселения в рамках подпрограммы «Обеспечение открытости и доступности для населения деятельности органа местного самоуправления Роговского сельского поселения» муниципальной программы Роговского сельского поселения «Противодействие коррупции в Роговском сельском поселении»</t>
  </si>
  <si>
    <t xml:space="preserve">951 0113 1020024650 000 </t>
  </si>
  <si>
    <t xml:space="preserve">951 0113 1020024650 240 </t>
  </si>
  <si>
    <t xml:space="preserve">951 0113 1020024650 244 </t>
  </si>
  <si>
    <t xml:space="preserve">951 0113 9900000000 000 </t>
  </si>
  <si>
    <t>Иные непрограммные мероприятия</t>
  </si>
  <si>
    <t xml:space="preserve">951 0113 9990000000 000 </t>
  </si>
  <si>
    <t>Расходы на приобретение неисключительных прав использования Портала- программного обеспечения интернет- сайта ИБ ЖКХ в рамках непрограммного направления деятельности «Реализация функций органов местного самоуправления «Роговского сельского поселения»</t>
  </si>
  <si>
    <t xml:space="preserve">951 0113 9990024220 000 </t>
  </si>
  <si>
    <t xml:space="preserve">951 0113 9990024220 240 </t>
  </si>
  <si>
    <t xml:space="preserve">951 0113 9990024220 244 </t>
  </si>
  <si>
    <t>Оценка муниципального имущества, признание прав и регулирование отношений по муниципальной собственности Роговского сельского поселения по иным непрограммным мероприятиям в рамках непрограммного направления деятельности «Реализация функций органов местного самоуправления Роговского сельского поселения"</t>
  </si>
  <si>
    <t xml:space="preserve">951 0113 9990024820 000 </t>
  </si>
  <si>
    <t xml:space="preserve">951 0113 9990024820 240 </t>
  </si>
  <si>
    <t xml:space="preserve">951 0113 9990024820 244 </t>
  </si>
  <si>
    <t>Реализация направления расходов по иным непрограммным мероприятиям в рамках непрограммного направления деятельности «Реализация функций органов местного самоуправления Роговского сельского поселения»</t>
  </si>
  <si>
    <t xml:space="preserve">951 0113 9990099990 000 </t>
  </si>
  <si>
    <t xml:space="preserve">951 0113 9990099990 850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</si>
  <si>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</si>
  <si>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</si>
  <si>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</si>
  <si>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</si>
  <si>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</si>
  <si>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</si>
  <si>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</si>
  <si>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переданных полномочий первичного воинского учета на территориях, где отсутствуют военные комиссариаты в рамках непрограммного направления деятельности «Обеспечение деятельности Роговского сельского поселения"</t>
  </si>
  <si>
    <t xml:space="preserve">951 0203 9990051180 000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</si>
  <si>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</si>
  <si>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</si>
  <si>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</si>
  <si>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</si>
  <si>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</si>
  <si>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</si>
  <si>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</si>
  <si>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951 0310 0500000000 000 </t>
  </si>
  <si>
    <t>Подпрограмма «Обеспечение первичных мер пожарной безопасности в границах населенных пунктов Роговского сельского поселения»</t>
  </si>
  <si>
    <t xml:space="preserve">951 0310 0510000000 000 </t>
  </si>
  <si>
    <t>Мероприятия по дооснащению современной техникой, оборудованием, снаряжением и улучшению материально-технической базы в рамках подпрограммы «Обеспечение первичных мер пожарной безопасности в границах населенных пунктов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</si>
  <si>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951 0310 0510024370 000 </t>
  </si>
  <si>
    <t xml:space="preserve">951 0310 0510024370 240 </t>
  </si>
  <si>
    <t xml:space="preserve">951 0310 0510024370 244 </t>
  </si>
  <si>
    <t>Прохождение пожарно- технического минимума руководителей и должностных лиц в рамках подпрограммы «Обеспечение первичных мер пожарной безопасности в границах населенных пунктов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</si>
  <si>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951 0310 0510024860 000 </t>
  </si>
  <si>
    <t xml:space="preserve">951 0310 0510024860 240 </t>
  </si>
  <si>
    <t xml:space="preserve">951 0310 0510024860 244 </t>
  </si>
  <si>
    <t>Страхование ДПД в рамках подпрограммы подпрограммы «Обеспечение первичных мер пожарной безопасности в границах населенных пунктов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</si>
  <si>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951 0310 0510024870 000 </t>
  </si>
  <si>
    <t xml:space="preserve">951 0310 0510024870 240 </t>
  </si>
  <si>
    <t xml:space="preserve">951 0310 0510024870 244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</si>
  <si>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</si>
  <si>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</si>
  <si>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</si>
  <si>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</si>
  <si>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</si>
  <si>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</si>
  <si>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 xml:space="preserve">951 0412 9990024820 000 </t>
  </si>
  <si>
    <t xml:space="preserve">951 0412 9990024820 240 </t>
  </si>
  <si>
    <t xml:space="preserve">951 0412 9990024820 244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</si>
  <si>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</si>
  <si>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</si>
  <si>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</si>
  <si>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</si>
  <si>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 xml:space="preserve">951 0503 0100000000 000 </t>
  </si>
  <si>
    <t xml:space="preserve">951 0503 0110000000 000 </t>
  </si>
  <si>
    <t>Мероприятия по осуществлению работ, услуг по уборке территории поселения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</si>
  <si>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951 0503 0110024010 000 </t>
  </si>
  <si>
    <t xml:space="preserve">951 0503 0110024010 240 </t>
  </si>
  <si>
    <t xml:space="preserve">951 0503 0110024010 244 </t>
  </si>
  <si>
    <t>Мероприятия по озеленению территории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</si>
  <si>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951 0503 0110024020 000 </t>
  </si>
  <si>
    <t xml:space="preserve">951 0503 0110024020 240 </t>
  </si>
  <si>
    <t xml:space="preserve">951 0503 0110024020 244 </t>
  </si>
  <si>
    <t>Мероприятия по реконструкции, ремонту и содержанию различных элементов мест захоронения (кладбище)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</si>
  <si>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951 0503 0110024030 000 </t>
  </si>
  <si>
    <t xml:space="preserve">951 0503 0110024030 240 </t>
  </si>
  <si>
    <t xml:space="preserve">951 0503 0110024030 244 </t>
  </si>
  <si>
    <t>Мероприятия по реконструкции и ремонту ограждений, фасадов, обустройству детских площадок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</si>
  <si>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951 0503 0110024040 000 </t>
  </si>
  <si>
    <t xml:space="preserve">951 0503 0110024040 240 </t>
  </si>
  <si>
    <t xml:space="preserve">951 0503 0110024040 244 </t>
  </si>
  <si>
    <t>Мероприятия по содержанию сетей уличного освещения (в том числе оплата коммунальных услуг)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</si>
  <si>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951 0503 0110024050 000 </t>
  </si>
  <si>
    <t xml:space="preserve">951 0503 0110024050 240 </t>
  </si>
  <si>
    <t xml:space="preserve">951 0503 0110024050 244 </t>
  </si>
  <si>
    <t>Закупка энергетических ресурсов</t>
  </si>
  <si>
    <t xml:space="preserve">951 0503 0110024050 247 </t>
  </si>
  <si>
    <t>Муниципальная программа Роговского сельского поселения «Формирование современной городской среды муниципального образования Роговское сельское поселение»</t>
  </si>
  <si>
    <t xml:space="preserve">951 0503 0300000000 000 </t>
  </si>
  <si>
    <t>Подпрограмма "Благоустройство территорий общего пользования"</t>
  </si>
  <si>
    <t xml:space="preserve">951 0503 0310000000 000 </t>
  </si>
  <si>
    <t>Расходы на оплату работ, услуг по проведению строительного контроля, иных функций заказчика, предусмотренных действующим законодательством в части реализации программ формирования современной городской среды в рамках подпрограммы "Благоустройство территории общего пользования" муниципальной программы Роговского сельского поселения «Формирование современной городской среды муниципального образования "Роговское сельское поселение»</t>
  </si>
  <si>
    <t xml:space="preserve">951 0503 0310024070 000 </t>
  </si>
  <si>
    <t xml:space="preserve">951 0503 0310024070 240 </t>
  </si>
  <si>
    <t xml:space="preserve">951 0503 0310024070 244 </t>
  </si>
  <si>
    <t>Реализация программ формирования современной городской среды в рамках подпрограммы "Благоустройство территории общего пользования" муниципальной программы Роговского сельского поселения «Формирование современной городской среды муниципального образования "Роговское сельское поселение»</t>
  </si>
  <si>
    <t xml:space="preserve">951 0503 031F255550 000 </t>
  </si>
  <si>
    <t xml:space="preserve">951 0503 031F255550 240 </t>
  </si>
  <si>
    <t xml:space="preserve">951 0503 031F255550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</si>
  <si>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</si>
  <si>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</si>
  <si>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</si>
  <si>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</si>
  <si>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951 0705 0600000000 000 </t>
  </si>
  <si>
    <t>Подпрограмма «Повышение эффективности деятельности органов местного самоуправления в области муниципального управления»</t>
  </si>
  <si>
    <t xml:space="preserve">951 0705 0610000000 000 </t>
  </si>
  <si>
    <t>Мероприятия по участию муниципальных служащих в курсах повышения квалификации, в том числе с использованием дистанционных  технологий обучения,  в обучающих семинарах, в том числе в режиме видеоконференцсвязи в рамках подпрограммы «Повышение эффективности деятельности органов местного самоуправления в области муниципального управления» муниципальной программы «Муниципальная политика»</t>
  </si>
  <si>
    <t xml:space="preserve">951 0705 0610024460 000 </t>
  </si>
  <si>
    <t xml:space="preserve">951 0705 0610024460 240 </t>
  </si>
  <si>
    <t xml:space="preserve">951 0705 0610024460 244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</si>
  <si>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</si>
  <si>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</si>
  <si>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</si>
  <si>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</si>
  <si>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Роговского сельского поселения "Развитие культуры"</t>
  </si>
  <si>
    <t xml:space="preserve">951 0801 0200000000 000 </t>
  </si>
  <si>
    <t>Подпрограмма «Повышение качества и доступности услуг в сфере культуры»</t>
  </si>
  <si>
    <t xml:space="preserve">951 0801 0210000000 000 </t>
  </si>
  <si>
    <t>Выполнение функций муниципальными учреждениями культуры в части реализации мероприятий в сфере культуры в рамках подпрограммы «Повышение качества и доступности услуг в сфере культуры» муниципальной программы Роговского сельского поселения «Развитие культуры»</t>
  </si>
  <si>
    <t xml:space="preserve">951 0801 0210024840 000 </t>
  </si>
  <si>
    <t xml:space="preserve">951 0801 0210024840 240 </t>
  </si>
  <si>
    <t xml:space="preserve">951 0801 0210024840 244 </t>
  </si>
  <si>
    <t>Подпрограмма "Развитие культурно-досуговой деятельности"</t>
  </si>
  <si>
    <t xml:space="preserve">951 0801 0220000000 000 </t>
  </si>
  <si>
    <t>Обеспечение деятельности муниципальных учреждений культуры в рамках подпрограммы «Развитие культурно-досуговой деятельности» муниципальной программы Роговского сельского поселения «Развитие культуры»</t>
  </si>
  <si>
    <t xml:space="preserve">951 0801 0220000590 000 </t>
  </si>
  <si>
    <t>Расходы на выплаты персоналу казенных учреждений</t>
  </si>
  <si>
    <t xml:space="preserve">951 0801 0220000590 110 </t>
  </si>
  <si>
    <t>Фонд оплаты труда учреждений</t>
  </si>
  <si>
    <t xml:space="preserve">951 0801 0220000590 111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</si>
  <si>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</si>
  <si>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951 0801 0220000590 119 </t>
  </si>
  <si>
    <t xml:space="preserve">951 0801 0220000590 240 </t>
  </si>
  <si>
    <t xml:space="preserve">951 0801 0220000590 244 </t>
  </si>
  <si>
    <t xml:space="preserve">951 0801 0220000590 247 </t>
  </si>
  <si>
    <t xml:space="preserve">951 0801 0220000590 850 </t>
  </si>
  <si>
    <t xml:space="preserve">951 0801 0220000590 853 </t>
  </si>
  <si>
    <t>Муниципальная программа Роговского сельского поселения «Энергоэффективность и развитие энергетики»</t>
  </si>
  <si>
    <t xml:space="preserve">951 0801 0700000000 000 </t>
  </si>
  <si>
    <t>Подпрограмма «Реализация комплекса энергосберегающих мероприятий на территории муниципального образования «Роговское сельское поселение»</t>
  </si>
  <si>
    <t xml:space="preserve">951 0801 0710000000 000 </t>
  </si>
  <si>
    <t>Мероприятия по замене окон и входных дверей на энергосберегающие в учреждениях социальной сферы в рамках подпрограммы «Реализация комплекса энергосберегающих мероприятий на территории муниципального образования «Роговское сельское поселение» муниципальной программы Роговского сельского поселения «Энергоэффективность и развитие энергетики»</t>
  </si>
  <si>
    <t xml:space="preserve">951 0801 0710024530 000 </t>
  </si>
  <si>
    <t xml:space="preserve">951 0801 0710024530 240 </t>
  </si>
  <si>
    <t xml:space="preserve">951 0801 0710024530 244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</si>
  <si>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</si>
  <si>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</si>
  <si>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</si>
  <si>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</si>
  <si>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</si>
  <si>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</si>
  <si>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</si>
  <si>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</si>
  <si>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</si>
  <si>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</si>
  <si>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</si>
  <si>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</si>
  <si>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</si>
  <si>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</si>
  <si>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</si>
  <si>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</si>
  <si>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</si>
  <si>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</si>
  <si>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</si>
  <si>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</si>
  <si>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</si>
  <si>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</si>
  <si>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</si>
  <si>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</si>
  <si>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</si>
  <si>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</si>
  <si>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</si>
  <si>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</si>
  <si>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</si>
  <si>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</si>
  <si>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</si>
  <si>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</si>
  <si>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</si>
  <si>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</si>
  <si>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</si>
  <si>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</si>
  <si>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</si>
  <si>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</si>
  <si>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</si>
  <si>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</si>
  <si>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</si>
  <si>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D:\отчеты казначейства\117Y01.txt</t>
  </si>
  <si>
    <t>Доходы/EXPORT_SRC_CODE</t>
  </si>
  <si>
    <t>Доходы/PERIOD</t>
  </si>
  <si>
    <t>"06"   мая  2024  г.</t>
  </si>
  <si>
    <t>на 01.05.2024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</si>
</sst>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49" fontId="2" fillId="0" borderId="21" xfId="0" applyNumberFormat="1" applyFont="1" applyBorder="1" applyAlignment="1" applyProtection="1">
      <alignment horizontal="justify" wrapText="1"/>
    </xf>
    <xf numFmtId="49" fontId="2" fillId="0" borderId="26" xfId="0" applyNumberFormat="1" applyFont="1" applyBorder="1" applyAlignment="1" applyProtection="1">
      <alignment horizontal="justify" wrapText="1"/>
    </xf>
    <xf numFmtId="49" fontId="2" fillId="0" borderId="31" xfId="0" applyNumberFormat="1" applyFont="1" applyBorder="1" applyAlignment="1" applyProtection="1">
      <alignment horizontal="justify" wrapText="1"/>
    </xf>
    <xf numFmtId="165" fontId="2" fillId="0" borderId="31" xfId="0" applyNumberFormat="1" applyFont="1" applyBorder="1" applyAlignment="1" applyProtection="1">
      <alignment horizontal="justify" wrapText="1"/>
    </xf>
    <xf numFmtId="49" fontId="4" fillId="0" borderId="31" xfId="0" applyNumberFormat="1" applyFont="1" applyBorder="1" applyAlignment="1" applyProtection="1">
      <alignment horizontal="justify" wrapText="1"/>
    </xf>
    <xf numFmtId="0" fontId="2" fillId="0" borderId="26" xfId="0" applyFont="1" applyBorder="1" applyAlignment="1" applyProtection="1">
      <alignment horizontal="justify"/>
    </xf>
    <xf numFmtId="165" fontId="2" fillId="0" borderId="21" xfId="0" applyNumberFormat="1" applyFont="1" applyBorder="1" applyAlignment="1" applyProtection="1">
      <alignment horizontal="justify" wrapText="1"/>
    </xf>
    <xf numFmtId="0" fontId="3" fillId="0" borderId="6" xfId="0" applyFont="1" applyBorder="1" applyAlignment="1" applyProtection="1">
      <alignment horizontal="justify"/>
    </xf>
    <xf numFmtId="49" fontId="2" fillId="0" borderId="38" xfId="0" applyNumberFormat="1" applyFont="1" applyBorder="1" applyAlignment="1" applyProtection="1">
      <alignment horizontal="justify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1"/>
  <sheetViews>
    <sheetView showGridLines="0" tabSelected="1" workbookViewId="0">
      <selection activeCell="A4" sqref="A4:D4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1"/>
      <c r="B1" s="101"/>
      <c r="C1" s="101"/>
      <c r="D1" s="101"/>
      <c r="E1" s="2"/>
      <c r="F1" s="2"/>
    </row>
    <row r="2" spans="1:6" ht="16.7" customHeight="1" x14ac:dyDescent="0.25">
      <c r="A2" s="101" t="s">
        <v>0</v>
      </c>
      <c r="B2" s="101"/>
      <c r="C2" s="101"/>
      <c r="D2" s="101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2" t="s">
        <v>466</v>
      </c>
      <c r="B4" s="102"/>
      <c r="C4" s="102"/>
      <c r="D4" s="102"/>
      <c r="E4" s="3" t="s">
        <v>4</v>
      </c>
      <c r="F4" s="9" t="s">
        <v>5</v>
      </c>
    </row>
    <row r="5" spans="1:6" x14ac:dyDescent="0.2">
      <c r="A5" s="10"/>
      <c r="B5" s="10"/>
      <c r="C5" s="10"/>
      <c r="D5" s="10"/>
      <c r="E5" s="3" t="s">
        <v>6</v>
      </c>
      <c r="F5" s="11" t="s">
        <v>16</v>
      </c>
    </row>
    <row r="6" spans="1:6" x14ac:dyDescent="0.2">
      <c r="A6" s="12" t="s">
        <v>7</v>
      </c>
      <c r="B6" s="103" t="s">
        <v>12</v>
      </c>
      <c r="C6" s="104"/>
      <c r="D6" s="104"/>
      <c r="E6" s="3" t="s">
        <v>8</v>
      </c>
      <c r="F6" s="11" t="s">
        <v>17</v>
      </c>
    </row>
    <row r="7" spans="1:6" x14ac:dyDescent="0.2">
      <c r="A7" s="12" t="s">
        <v>9</v>
      </c>
      <c r="B7" s="105" t="s">
        <v>13</v>
      </c>
      <c r="C7" s="105"/>
      <c r="D7" s="105"/>
      <c r="E7" s="3" t="s">
        <v>10</v>
      </c>
      <c r="F7" s="13" t="s">
        <v>18</v>
      </c>
    </row>
    <row r="8" spans="1:6" x14ac:dyDescent="0.2">
      <c r="A8" s="12" t="s">
        <v>14</v>
      </c>
      <c r="B8" s="12"/>
      <c r="C8" s="12"/>
      <c r="D8" s="14"/>
      <c r="E8" s="3"/>
      <c r="F8" s="15"/>
    </row>
    <row r="9" spans="1:6" x14ac:dyDescent="0.2">
      <c r="A9" s="12" t="s">
        <v>15</v>
      </c>
      <c r="B9" s="12"/>
      <c r="C9" s="16"/>
      <c r="D9" s="14"/>
      <c r="E9" s="3" t="s">
        <v>19</v>
      </c>
      <c r="F9" s="17" t="s">
        <v>11</v>
      </c>
    </row>
    <row r="10" spans="1:6" ht="20.25" customHeight="1" x14ac:dyDescent="0.25">
      <c r="A10" s="101" t="s">
        <v>20</v>
      </c>
      <c r="B10" s="101"/>
      <c r="C10" s="101"/>
      <c r="D10" s="101"/>
      <c r="E10" s="1"/>
      <c r="F10" s="18"/>
    </row>
    <row r="11" spans="1:6" ht="4.1500000000000004" customHeight="1" x14ac:dyDescent="0.2">
      <c r="A11" s="95" t="s">
        <v>21</v>
      </c>
      <c r="B11" s="89" t="s">
        <v>22</v>
      </c>
      <c r="C11" s="89" t="s">
        <v>23</v>
      </c>
      <c r="D11" s="92" t="s">
        <v>24</v>
      </c>
      <c r="E11" s="92" t="s">
        <v>25</v>
      </c>
      <c r="F11" s="98" t="s">
        <v>26</v>
      </c>
    </row>
    <row r="12" spans="1:6" ht="3.6" customHeight="1" x14ac:dyDescent="0.2">
      <c r="A12" s="96"/>
      <c r="B12" s="90"/>
      <c r="C12" s="90"/>
      <c r="D12" s="93"/>
      <c r="E12" s="93"/>
      <c r="F12" s="99"/>
    </row>
    <row r="13" spans="1:6" ht="3" customHeight="1" x14ac:dyDescent="0.2">
      <c r="A13" s="96"/>
      <c r="B13" s="90"/>
      <c r="C13" s="90"/>
      <c r="D13" s="93"/>
      <c r="E13" s="93"/>
      <c r="F13" s="99"/>
    </row>
    <row r="14" spans="1:6" ht="3" customHeight="1" x14ac:dyDescent="0.2">
      <c r="A14" s="96"/>
      <c r="B14" s="90"/>
      <c r="C14" s="90"/>
      <c r="D14" s="93"/>
      <c r="E14" s="93"/>
      <c r="F14" s="99"/>
    </row>
    <row r="15" spans="1:6" ht="3" customHeight="1" x14ac:dyDescent="0.2">
      <c r="A15" s="96"/>
      <c r="B15" s="90"/>
      <c r="C15" s="90"/>
      <c r="D15" s="93"/>
      <c r="E15" s="93"/>
      <c r="F15" s="99"/>
    </row>
    <row r="16" spans="1:6" ht="3" customHeight="1" x14ac:dyDescent="0.2">
      <c r="A16" s="96"/>
      <c r="B16" s="90"/>
      <c r="C16" s="90"/>
      <c r="D16" s="93"/>
      <c r="E16" s="93"/>
      <c r="F16" s="99"/>
    </row>
    <row r="17" spans="1:6" ht="23.45" customHeight="1" x14ac:dyDescent="0.2">
      <c r="A17" s="97"/>
      <c r="B17" s="91"/>
      <c r="C17" s="91"/>
      <c r="D17" s="94"/>
      <c r="E17" s="94"/>
      <c r="F17" s="100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 x14ac:dyDescent="0.2">
      <c r="A19" s="115" t="s">
        <v>30</v>
      </c>
      <c r="B19" s="26" t="s">
        <v>31</v>
      </c>
      <c r="C19" s="27" t="s">
        <v>32</v>
      </c>
      <c r="D19" s="28">
        <v>46619700</v>
      </c>
      <c r="E19" s="29">
        <v>16504801.140000001</v>
      </c>
      <c r="F19" s="28">
        <f>IF(OR(D19="-",IF(E19="-",0,E19)&gt;=IF(D19="-",0,D19)),"-",IF(D19="-",0,D19)-IF(E19="-",0,E19))</f>
        <v>30114898.859999999</v>
      </c>
    </row>
    <row r="20" spans="1:6" x14ac:dyDescent="0.2">
      <c r="A20" s="116" t="s">
        <v>33</v>
      </c>
      <c r="B20" s="30"/>
      <c r="C20" s="31"/>
      <c r="D20" s="32"/>
      <c r="E20" s="32"/>
      <c r="F20" s="33"/>
    </row>
    <row r="21" spans="1:6" x14ac:dyDescent="0.2">
      <c r="A21" s="117" t="s">
        <v>34</v>
      </c>
      <c r="B21" s="34" t="s">
        <v>31</v>
      </c>
      <c r="C21" s="35" t="s">
        <v>35</v>
      </c>
      <c r="D21" s="36">
        <v>11615300</v>
      </c>
      <c r="E21" s="36">
        <v>5938921.2699999996</v>
      </c>
      <c r="F21" s="37">
        <f t="shared" ref="F21:F52" si="0">IF(OR(D21="-",IF(E21="-",0,E21)&gt;=IF(D21="-",0,D21)),"-",IF(D21="-",0,D21)-IF(E21="-",0,E21))</f>
        <v>5676378.7300000004</v>
      </c>
    </row>
    <row r="22" spans="1:6" x14ac:dyDescent="0.2">
      <c r="A22" s="117" t="s">
        <v>36</v>
      </c>
      <c r="B22" s="34" t="s">
        <v>31</v>
      </c>
      <c r="C22" s="35" t="s">
        <v>37</v>
      </c>
      <c r="D22" s="36">
        <v>282500</v>
      </c>
      <c r="E22" s="36">
        <v>146300.37</v>
      </c>
      <c r="F22" s="37">
        <f t="shared" si="0"/>
        <v>136199.63</v>
      </c>
    </row>
    <row r="23" spans="1:6" x14ac:dyDescent="0.2">
      <c r="A23" s="117" t="s">
        <v>38</v>
      </c>
      <c r="B23" s="34" t="s">
        <v>31</v>
      </c>
      <c r="C23" s="35" t="s">
        <v>39</v>
      </c>
      <c r="D23" s="36">
        <v>282500</v>
      </c>
      <c r="E23" s="36">
        <v>146300.37</v>
      </c>
      <c r="F23" s="37">
        <f t="shared" si="0"/>
        <v>136199.63</v>
      </c>
    </row>
    <row r="24" spans="1:6" ht="67.5" x14ac:dyDescent="0.2">
      <c r="A24" s="118" t="s">
        <v>40</v>
      </c>
      <c r="B24" s="34" t="s">
        <v>31</v>
      </c>
      <c r="C24" s="35" t="s">
        <v>41</v>
      </c>
      <c r="D24" s="36">
        <v>273100</v>
      </c>
      <c r="E24" s="36">
        <v>145461.32</v>
      </c>
      <c r="F24" s="37">
        <f t="shared" si="0"/>
        <v>127638.68</v>
      </c>
    </row>
    <row r="25" spans="1:6" ht="90" x14ac:dyDescent="0.2">
      <c r="A25" s="118" t="s">
        <v>42</v>
      </c>
      <c r="B25" s="34" t="s">
        <v>31</v>
      </c>
      <c r="C25" s="35" t="s">
        <v>43</v>
      </c>
      <c r="D25" s="36" t="s">
        <v>44</v>
      </c>
      <c r="E25" s="36">
        <v>145461.32</v>
      </c>
      <c r="F25" s="37" t="str">
        <f t="shared" si="0"/>
        <v>-</v>
      </c>
    </row>
    <row r="26" spans="1:6" ht="101.25" x14ac:dyDescent="0.2">
      <c r="A26" s="118" t="s">
        <v>45</v>
      </c>
      <c r="B26" s="34" t="s">
        <v>31</v>
      </c>
      <c r="C26" s="35" t="s">
        <v>46</v>
      </c>
      <c r="D26" s="36">
        <v>3300</v>
      </c>
      <c r="E26" s="36">
        <v>406.04</v>
      </c>
      <c r="F26" s="37">
        <f t="shared" si="0"/>
        <v>2893.96</v>
      </c>
    </row>
    <row r="27" spans="1:6" ht="123.75" x14ac:dyDescent="0.2">
      <c r="A27" s="118" t="s">
        <v>47</v>
      </c>
      <c r="B27" s="34" t="s">
        <v>31</v>
      </c>
      <c r="C27" s="35" t="s">
        <v>48</v>
      </c>
      <c r="D27" s="36" t="s">
        <v>44</v>
      </c>
      <c r="E27" s="36">
        <v>406.04</v>
      </c>
      <c r="F27" s="37" t="str">
        <f t="shared" si="0"/>
        <v>-</v>
      </c>
    </row>
    <row r="28" spans="1:6" ht="33.75" x14ac:dyDescent="0.2">
      <c r="A28" s="117" t="s">
        <v>49</v>
      </c>
      <c r="B28" s="34" t="s">
        <v>31</v>
      </c>
      <c r="C28" s="35" t="s">
        <v>50</v>
      </c>
      <c r="D28" s="36">
        <v>6100</v>
      </c>
      <c r="E28" s="36">
        <v>433.01</v>
      </c>
      <c r="F28" s="37">
        <f t="shared" si="0"/>
        <v>5666.99</v>
      </c>
    </row>
    <row r="29" spans="1:6" ht="67.5" x14ac:dyDescent="0.2">
      <c r="A29" s="117" t="s">
        <v>51</v>
      </c>
      <c r="B29" s="34" t="s">
        <v>31</v>
      </c>
      <c r="C29" s="35" t="s">
        <v>52</v>
      </c>
      <c r="D29" s="36" t="s">
        <v>44</v>
      </c>
      <c r="E29" s="36">
        <v>433.01</v>
      </c>
      <c r="F29" s="37" t="str">
        <f t="shared" si="0"/>
        <v>-</v>
      </c>
    </row>
    <row r="30" spans="1:6" x14ac:dyDescent="0.2">
      <c r="A30" s="117" t="s">
        <v>53</v>
      </c>
      <c r="B30" s="34" t="s">
        <v>31</v>
      </c>
      <c r="C30" s="35" t="s">
        <v>54</v>
      </c>
      <c r="D30" s="36">
        <v>6483700</v>
      </c>
      <c r="E30" s="36">
        <v>4393126.13</v>
      </c>
      <c r="F30" s="37">
        <f t="shared" si="0"/>
        <v>2090573.87</v>
      </c>
    </row>
    <row r="31" spans="1:6" x14ac:dyDescent="0.2">
      <c r="A31" s="117" t="s">
        <v>55</v>
      </c>
      <c r="B31" s="34" t="s">
        <v>31</v>
      </c>
      <c r="C31" s="35" t="s">
        <v>56</v>
      </c>
      <c r="D31" s="36">
        <v>6483700</v>
      </c>
      <c r="E31" s="36">
        <v>4393126.13</v>
      </c>
      <c r="F31" s="37">
        <f t="shared" si="0"/>
        <v>2090573.87</v>
      </c>
    </row>
    <row r="32" spans="1:6" x14ac:dyDescent="0.2">
      <c r="A32" s="117" t="s">
        <v>55</v>
      </c>
      <c r="B32" s="34" t="s">
        <v>31</v>
      </c>
      <c r="C32" s="35" t="s">
        <v>57</v>
      </c>
      <c r="D32" s="36">
        <v>6483700</v>
      </c>
      <c r="E32" s="36">
        <v>4393126.13</v>
      </c>
      <c r="F32" s="37">
        <f t="shared" si="0"/>
        <v>2090573.87</v>
      </c>
    </row>
    <row r="33" spans="1:6" ht="45" x14ac:dyDescent="0.2">
      <c r="A33" s="117" t="s">
        <v>58</v>
      </c>
      <c r="B33" s="34" t="s">
        <v>31</v>
      </c>
      <c r="C33" s="35" t="s">
        <v>59</v>
      </c>
      <c r="D33" s="36" t="s">
        <v>44</v>
      </c>
      <c r="E33" s="36">
        <v>4391926.13</v>
      </c>
      <c r="F33" s="37" t="str">
        <f t="shared" si="0"/>
        <v>-</v>
      </c>
    </row>
    <row r="34" spans="1:6" ht="33.75" x14ac:dyDescent="0.2">
      <c r="A34" s="117" t="s">
        <v>60</v>
      </c>
      <c r="B34" s="34" t="s">
        <v>31</v>
      </c>
      <c r="C34" s="35" t="s">
        <v>61</v>
      </c>
      <c r="D34" s="36" t="s">
        <v>44</v>
      </c>
      <c r="E34" s="36">
        <v>1200</v>
      </c>
      <c r="F34" s="37" t="str">
        <f t="shared" si="0"/>
        <v>-</v>
      </c>
    </row>
    <row r="35" spans="1:6" x14ac:dyDescent="0.2">
      <c r="A35" s="117" t="s">
        <v>62</v>
      </c>
      <c r="B35" s="34" t="s">
        <v>31</v>
      </c>
      <c r="C35" s="35" t="s">
        <v>63</v>
      </c>
      <c r="D35" s="36">
        <v>4233600</v>
      </c>
      <c r="E35" s="36">
        <v>207010.82</v>
      </c>
      <c r="F35" s="37">
        <f t="shared" si="0"/>
        <v>4026589.18</v>
      </c>
    </row>
    <row r="36" spans="1:6" x14ac:dyDescent="0.2">
      <c r="A36" s="117" t="s">
        <v>64</v>
      </c>
      <c r="B36" s="34" t="s">
        <v>31</v>
      </c>
      <c r="C36" s="35" t="s">
        <v>65</v>
      </c>
      <c r="D36" s="36">
        <v>246600</v>
      </c>
      <c r="E36" s="36">
        <v>-213.63</v>
      </c>
      <c r="F36" s="37">
        <f t="shared" si="0"/>
        <v>246813.63</v>
      </c>
    </row>
    <row r="37" spans="1:6" ht="33.75" x14ac:dyDescent="0.2">
      <c r="A37" s="117" t="s">
        <v>66</v>
      </c>
      <c r="B37" s="34" t="s">
        <v>31</v>
      </c>
      <c r="C37" s="35" t="s">
        <v>67</v>
      </c>
      <c r="D37" s="36">
        <v>246600</v>
      </c>
      <c r="E37" s="36">
        <v>-213.63</v>
      </c>
      <c r="F37" s="37">
        <f t="shared" si="0"/>
        <v>246813.63</v>
      </c>
    </row>
    <row r="38" spans="1:6" ht="67.5" x14ac:dyDescent="0.2">
      <c r="A38" s="117" t="s">
        <v>68</v>
      </c>
      <c r="B38" s="34" t="s">
        <v>31</v>
      </c>
      <c r="C38" s="35" t="s">
        <v>69</v>
      </c>
      <c r="D38" s="36" t="s">
        <v>44</v>
      </c>
      <c r="E38" s="36">
        <v>-213.63</v>
      </c>
      <c r="F38" s="37" t="str">
        <f t="shared" si="0"/>
        <v>-</v>
      </c>
    </row>
    <row r="39" spans="1:6" x14ac:dyDescent="0.2">
      <c r="A39" s="117" t="s">
        <v>70</v>
      </c>
      <c r="B39" s="34" t="s">
        <v>31</v>
      </c>
      <c r="C39" s="35" t="s">
        <v>71</v>
      </c>
      <c r="D39" s="36">
        <v>3987000</v>
      </c>
      <c r="E39" s="36">
        <v>207224.45</v>
      </c>
      <c r="F39" s="37">
        <f t="shared" si="0"/>
        <v>3779775.55</v>
      </c>
    </row>
    <row r="40" spans="1:6" x14ac:dyDescent="0.2">
      <c r="A40" s="117" t="s">
        <v>72</v>
      </c>
      <c r="B40" s="34" t="s">
        <v>31</v>
      </c>
      <c r="C40" s="35" t="s">
        <v>73</v>
      </c>
      <c r="D40" s="36">
        <v>196000</v>
      </c>
      <c r="E40" s="36">
        <v>50717.18</v>
      </c>
      <c r="F40" s="37">
        <f t="shared" si="0"/>
        <v>145282.82</v>
      </c>
    </row>
    <row r="41" spans="1:6" ht="33.75" x14ac:dyDescent="0.2">
      <c r="A41" s="117" t="s">
        <v>74</v>
      </c>
      <c r="B41" s="34" t="s">
        <v>31</v>
      </c>
      <c r="C41" s="35" t="s">
        <v>75</v>
      </c>
      <c r="D41" s="36">
        <v>196000</v>
      </c>
      <c r="E41" s="36">
        <v>50717.18</v>
      </c>
      <c r="F41" s="37">
        <f t="shared" si="0"/>
        <v>145282.82</v>
      </c>
    </row>
    <row r="42" spans="1:6" x14ac:dyDescent="0.2">
      <c r="A42" s="117" t="s">
        <v>76</v>
      </c>
      <c r="B42" s="34" t="s">
        <v>31</v>
      </c>
      <c r="C42" s="35" t="s">
        <v>77</v>
      </c>
      <c r="D42" s="36">
        <v>3791000</v>
      </c>
      <c r="E42" s="36">
        <v>156507.26999999999</v>
      </c>
      <c r="F42" s="37">
        <f t="shared" si="0"/>
        <v>3634492.73</v>
      </c>
    </row>
    <row r="43" spans="1:6" ht="33.75" x14ac:dyDescent="0.2">
      <c r="A43" s="117" t="s">
        <v>78</v>
      </c>
      <c r="B43" s="34" t="s">
        <v>31</v>
      </c>
      <c r="C43" s="35" t="s">
        <v>79</v>
      </c>
      <c r="D43" s="36">
        <v>3791000</v>
      </c>
      <c r="E43" s="36">
        <v>156507.26999999999</v>
      </c>
      <c r="F43" s="37">
        <f t="shared" si="0"/>
        <v>3634492.73</v>
      </c>
    </row>
    <row r="44" spans="1:6" ht="33.75" x14ac:dyDescent="0.2">
      <c r="A44" s="117" t="s">
        <v>80</v>
      </c>
      <c r="B44" s="34" t="s">
        <v>31</v>
      </c>
      <c r="C44" s="35" t="s">
        <v>81</v>
      </c>
      <c r="D44" s="36">
        <v>577500</v>
      </c>
      <c r="E44" s="36">
        <v>98910.399999999994</v>
      </c>
      <c r="F44" s="37">
        <f t="shared" si="0"/>
        <v>478589.6</v>
      </c>
    </row>
    <row r="45" spans="1:6" ht="78.75" x14ac:dyDescent="0.2">
      <c r="A45" s="118" t="s">
        <v>82</v>
      </c>
      <c r="B45" s="34" t="s">
        <v>31</v>
      </c>
      <c r="C45" s="35" t="s">
        <v>83</v>
      </c>
      <c r="D45" s="36">
        <v>577500</v>
      </c>
      <c r="E45" s="36">
        <v>98910.399999999994</v>
      </c>
      <c r="F45" s="37">
        <f t="shared" si="0"/>
        <v>478589.6</v>
      </c>
    </row>
    <row r="46" spans="1:6" ht="67.5" x14ac:dyDescent="0.2">
      <c r="A46" s="118" t="s">
        <v>84</v>
      </c>
      <c r="B46" s="34" t="s">
        <v>31</v>
      </c>
      <c r="C46" s="35" t="s">
        <v>85</v>
      </c>
      <c r="D46" s="36">
        <v>361800</v>
      </c>
      <c r="E46" s="36">
        <v>45003.64</v>
      </c>
      <c r="F46" s="37">
        <f t="shared" si="0"/>
        <v>316796.36</v>
      </c>
    </row>
    <row r="47" spans="1:6" ht="67.5" x14ac:dyDescent="0.2">
      <c r="A47" s="117" t="s">
        <v>86</v>
      </c>
      <c r="B47" s="34" t="s">
        <v>31</v>
      </c>
      <c r="C47" s="35" t="s">
        <v>87</v>
      </c>
      <c r="D47" s="36">
        <v>361800</v>
      </c>
      <c r="E47" s="36">
        <v>45003.64</v>
      </c>
      <c r="F47" s="37">
        <f t="shared" si="0"/>
        <v>316796.36</v>
      </c>
    </row>
    <row r="48" spans="1:6" ht="67.5" x14ac:dyDescent="0.2">
      <c r="A48" s="118" t="s">
        <v>88</v>
      </c>
      <c r="B48" s="34" t="s">
        <v>31</v>
      </c>
      <c r="C48" s="35" t="s">
        <v>89</v>
      </c>
      <c r="D48" s="36">
        <v>24800</v>
      </c>
      <c r="E48" s="36">
        <v>6192</v>
      </c>
      <c r="F48" s="37">
        <f t="shared" si="0"/>
        <v>18608</v>
      </c>
    </row>
    <row r="49" spans="1:6" ht="56.25" x14ac:dyDescent="0.2">
      <c r="A49" s="117" t="s">
        <v>90</v>
      </c>
      <c r="B49" s="34" t="s">
        <v>31</v>
      </c>
      <c r="C49" s="35" t="s">
        <v>91</v>
      </c>
      <c r="D49" s="36">
        <v>24800</v>
      </c>
      <c r="E49" s="36">
        <v>6192</v>
      </c>
      <c r="F49" s="37">
        <f t="shared" si="0"/>
        <v>18608</v>
      </c>
    </row>
    <row r="50" spans="1:6" ht="33.75" x14ac:dyDescent="0.2">
      <c r="A50" s="117" t="s">
        <v>92</v>
      </c>
      <c r="B50" s="34" t="s">
        <v>31</v>
      </c>
      <c r="C50" s="35" t="s">
        <v>93</v>
      </c>
      <c r="D50" s="36">
        <v>190900</v>
      </c>
      <c r="E50" s="36">
        <v>47714.76</v>
      </c>
      <c r="F50" s="37">
        <f t="shared" si="0"/>
        <v>143185.24</v>
      </c>
    </row>
    <row r="51" spans="1:6" ht="33.75" x14ac:dyDescent="0.2">
      <c r="A51" s="117" t="s">
        <v>94</v>
      </c>
      <c r="B51" s="34" t="s">
        <v>31</v>
      </c>
      <c r="C51" s="35" t="s">
        <v>95</v>
      </c>
      <c r="D51" s="36">
        <v>190900</v>
      </c>
      <c r="E51" s="36">
        <v>47714.76</v>
      </c>
      <c r="F51" s="37">
        <f t="shared" si="0"/>
        <v>143185.24</v>
      </c>
    </row>
    <row r="52" spans="1:6" ht="22.5" x14ac:dyDescent="0.2">
      <c r="A52" s="117" t="s">
        <v>96</v>
      </c>
      <c r="B52" s="34" t="s">
        <v>31</v>
      </c>
      <c r="C52" s="35" t="s">
        <v>97</v>
      </c>
      <c r="D52" s="36">
        <v>38000</v>
      </c>
      <c r="E52" s="36">
        <v>8745.89</v>
      </c>
      <c r="F52" s="37">
        <f t="shared" si="0"/>
        <v>29254.11</v>
      </c>
    </row>
    <row r="53" spans="1:6" x14ac:dyDescent="0.2">
      <c r="A53" s="117" t="s">
        <v>98</v>
      </c>
      <c r="B53" s="34" t="s">
        <v>31</v>
      </c>
      <c r="C53" s="35" t="s">
        <v>99</v>
      </c>
      <c r="D53" s="36">
        <v>38000</v>
      </c>
      <c r="E53" s="36">
        <v>8745.89</v>
      </c>
      <c r="F53" s="37">
        <f t="shared" ref="F53:F80" si="1">IF(OR(D53="-",IF(E53="-",0,E53)&gt;=IF(D53="-",0,D53)),"-",IF(D53="-",0,D53)-IF(E53="-",0,E53))</f>
        <v>29254.11</v>
      </c>
    </row>
    <row r="54" spans="1:6" ht="33.75" x14ac:dyDescent="0.2">
      <c r="A54" s="117" t="s">
        <v>100</v>
      </c>
      <c r="B54" s="34" t="s">
        <v>31</v>
      </c>
      <c r="C54" s="35" t="s">
        <v>101</v>
      </c>
      <c r="D54" s="36">
        <v>38000</v>
      </c>
      <c r="E54" s="36">
        <v>8745.89</v>
      </c>
      <c r="F54" s="37">
        <f t="shared" si="1"/>
        <v>29254.11</v>
      </c>
    </row>
    <row r="55" spans="1:6" ht="33.75" x14ac:dyDescent="0.2">
      <c r="A55" s="117" t="s">
        <v>102</v>
      </c>
      <c r="B55" s="34" t="s">
        <v>31</v>
      </c>
      <c r="C55" s="35" t="s">
        <v>103</v>
      </c>
      <c r="D55" s="36">
        <v>38000</v>
      </c>
      <c r="E55" s="36">
        <v>8745.89</v>
      </c>
      <c r="F55" s="37">
        <f t="shared" si="1"/>
        <v>29254.11</v>
      </c>
    </row>
    <row r="56" spans="1:6" ht="22.5" x14ac:dyDescent="0.2">
      <c r="A56" s="117" t="s">
        <v>104</v>
      </c>
      <c r="B56" s="34" t="s">
        <v>31</v>
      </c>
      <c r="C56" s="35" t="s">
        <v>105</v>
      </c>
      <c r="D56" s="36" t="s">
        <v>44</v>
      </c>
      <c r="E56" s="36">
        <v>1076827.6599999999</v>
      </c>
      <c r="F56" s="37" t="str">
        <f t="shared" si="1"/>
        <v>-</v>
      </c>
    </row>
    <row r="57" spans="1:6" ht="67.5" x14ac:dyDescent="0.2">
      <c r="A57" s="118" t="s">
        <v>106</v>
      </c>
      <c r="B57" s="34" t="s">
        <v>31</v>
      </c>
      <c r="C57" s="35" t="s">
        <v>107</v>
      </c>
      <c r="D57" s="36" t="s">
        <v>44</v>
      </c>
      <c r="E57" s="36">
        <v>24166.66</v>
      </c>
      <c r="F57" s="37" t="str">
        <f t="shared" si="1"/>
        <v>-</v>
      </c>
    </row>
    <row r="58" spans="1:6" ht="78.75" x14ac:dyDescent="0.2">
      <c r="A58" s="118" t="s">
        <v>108</v>
      </c>
      <c r="B58" s="34" t="s">
        <v>31</v>
      </c>
      <c r="C58" s="35" t="s">
        <v>109</v>
      </c>
      <c r="D58" s="36" t="s">
        <v>44</v>
      </c>
      <c r="E58" s="36">
        <v>24166.66</v>
      </c>
      <c r="F58" s="37" t="str">
        <f t="shared" si="1"/>
        <v>-</v>
      </c>
    </row>
    <row r="59" spans="1:6" ht="78.75" x14ac:dyDescent="0.2">
      <c r="A59" s="118" t="s">
        <v>110</v>
      </c>
      <c r="B59" s="34" t="s">
        <v>31</v>
      </c>
      <c r="C59" s="35" t="s">
        <v>111</v>
      </c>
      <c r="D59" s="36" t="s">
        <v>44</v>
      </c>
      <c r="E59" s="36">
        <v>24166.66</v>
      </c>
      <c r="F59" s="37" t="str">
        <f t="shared" si="1"/>
        <v>-</v>
      </c>
    </row>
    <row r="60" spans="1:6" ht="22.5" x14ac:dyDescent="0.2">
      <c r="A60" s="117" t="s">
        <v>112</v>
      </c>
      <c r="B60" s="34" t="s">
        <v>31</v>
      </c>
      <c r="C60" s="35" t="s">
        <v>113</v>
      </c>
      <c r="D60" s="36" t="s">
        <v>44</v>
      </c>
      <c r="E60" s="36">
        <v>1052661</v>
      </c>
      <c r="F60" s="37" t="str">
        <f t="shared" si="1"/>
        <v>-</v>
      </c>
    </row>
    <row r="61" spans="1:6" ht="45" x14ac:dyDescent="0.2">
      <c r="A61" s="117" t="s">
        <v>114</v>
      </c>
      <c r="B61" s="34" t="s">
        <v>31</v>
      </c>
      <c r="C61" s="35" t="s">
        <v>115</v>
      </c>
      <c r="D61" s="36" t="s">
        <v>44</v>
      </c>
      <c r="E61" s="36">
        <v>1052661</v>
      </c>
      <c r="F61" s="37" t="str">
        <f t="shared" si="1"/>
        <v>-</v>
      </c>
    </row>
    <row r="62" spans="1:6" ht="45" x14ac:dyDescent="0.2">
      <c r="A62" s="117" t="s">
        <v>116</v>
      </c>
      <c r="B62" s="34" t="s">
        <v>31</v>
      </c>
      <c r="C62" s="35" t="s">
        <v>117</v>
      </c>
      <c r="D62" s="36" t="s">
        <v>44</v>
      </c>
      <c r="E62" s="36">
        <v>1052661</v>
      </c>
      <c r="F62" s="37" t="str">
        <f t="shared" si="1"/>
        <v>-</v>
      </c>
    </row>
    <row r="63" spans="1:6" x14ac:dyDescent="0.2">
      <c r="A63" s="117" t="s">
        <v>118</v>
      </c>
      <c r="B63" s="34" t="s">
        <v>31</v>
      </c>
      <c r="C63" s="35" t="s">
        <v>119</v>
      </c>
      <c r="D63" s="36" t="s">
        <v>44</v>
      </c>
      <c r="E63" s="36">
        <v>8000</v>
      </c>
      <c r="F63" s="37" t="str">
        <f t="shared" si="1"/>
        <v>-</v>
      </c>
    </row>
    <row r="64" spans="1:6" ht="33.75" x14ac:dyDescent="0.2">
      <c r="A64" s="117" t="s">
        <v>120</v>
      </c>
      <c r="B64" s="34" t="s">
        <v>31</v>
      </c>
      <c r="C64" s="35" t="s">
        <v>121</v>
      </c>
      <c r="D64" s="36" t="s">
        <v>44</v>
      </c>
      <c r="E64" s="36">
        <v>8000</v>
      </c>
      <c r="F64" s="37" t="str">
        <f t="shared" si="1"/>
        <v>-</v>
      </c>
    </row>
    <row r="65" spans="1:6" ht="45" x14ac:dyDescent="0.2">
      <c r="A65" s="117" t="s">
        <v>122</v>
      </c>
      <c r="B65" s="34" t="s">
        <v>31</v>
      </c>
      <c r="C65" s="35" t="s">
        <v>123</v>
      </c>
      <c r="D65" s="36" t="s">
        <v>44</v>
      </c>
      <c r="E65" s="36">
        <v>8000</v>
      </c>
      <c r="F65" s="37" t="str">
        <f t="shared" si="1"/>
        <v>-</v>
      </c>
    </row>
    <row r="66" spans="1:6" x14ac:dyDescent="0.2">
      <c r="A66" s="117" t="s">
        <v>124</v>
      </c>
      <c r="B66" s="34" t="s">
        <v>31</v>
      </c>
      <c r="C66" s="35" t="s">
        <v>125</v>
      </c>
      <c r="D66" s="36">
        <v>35004400</v>
      </c>
      <c r="E66" s="36">
        <v>10565879.869999999</v>
      </c>
      <c r="F66" s="37">
        <f t="shared" si="1"/>
        <v>24438520.130000003</v>
      </c>
    </row>
    <row r="67" spans="1:6" ht="33.75" x14ac:dyDescent="0.2">
      <c r="A67" s="117" t="s">
        <v>126</v>
      </c>
      <c r="B67" s="34" t="s">
        <v>31</v>
      </c>
      <c r="C67" s="35" t="s">
        <v>127</v>
      </c>
      <c r="D67" s="36">
        <v>35004400</v>
      </c>
      <c r="E67" s="36">
        <v>10565879.869999999</v>
      </c>
      <c r="F67" s="37">
        <f t="shared" si="1"/>
        <v>24438520.130000003</v>
      </c>
    </row>
    <row r="68" spans="1:6" ht="22.5" x14ac:dyDescent="0.2">
      <c r="A68" s="117" t="s">
        <v>128</v>
      </c>
      <c r="B68" s="34" t="s">
        <v>31</v>
      </c>
      <c r="C68" s="35" t="s">
        <v>129</v>
      </c>
      <c r="D68" s="36">
        <v>5102900</v>
      </c>
      <c r="E68" s="36">
        <v>1700900</v>
      </c>
      <c r="F68" s="37">
        <f t="shared" si="1"/>
        <v>3402000</v>
      </c>
    </row>
    <row r="69" spans="1:6" x14ac:dyDescent="0.2">
      <c r="A69" s="117" t="s">
        <v>130</v>
      </c>
      <c r="B69" s="34" t="s">
        <v>31</v>
      </c>
      <c r="C69" s="35" t="s">
        <v>131</v>
      </c>
      <c r="D69" s="36">
        <v>4483700</v>
      </c>
      <c r="E69" s="36">
        <v>1494500</v>
      </c>
      <c r="F69" s="37">
        <f t="shared" si="1"/>
        <v>2989200</v>
      </c>
    </row>
    <row r="70" spans="1:6" ht="22.5" x14ac:dyDescent="0.2">
      <c r="A70" s="117" t="s">
        <v>132</v>
      </c>
      <c r="B70" s="34" t="s">
        <v>31</v>
      </c>
      <c r="C70" s="35" t="s">
        <v>133</v>
      </c>
      <c r="D70" s="36">
        <v>4483700</v>
      </c>
      <c r="E70" s="36">
        <v>1494500</v>
      </c>
      <c r="F70" s="37">
        <f t="shared" si="1"/>
        <v>2989200</v>
      </c>
    </row>
    <row r="71" spans="1:6" ht="22.5" x14ac:dyDescent="0.2">
      <c r="A71" s="117" t="s">
        <v>134</v>
      </c>
      <c r="B71" s="34" t="s">
        <v>31</v>
      </c>
      <c r="C71" s="35" t="s">
        <v>135</v>
      </c>
      <c r="D71" s="36">
        <v>619200</v>
      </c>
      <c r="E71" s="36">
        <v>206400</v>
      </c>
      <c r="F71" s="37">
        <f t="shared" si="1"/>
        <v>412800</v>
      </c>
    </row>
    <row r="72" spans="1:6" ht="22.5" x14ac:dyDescent="0.2">
      <c r="A72" s="117" t="s">
        <v>136</v>
      </c>
      <c r="B72" s="34" t="s">
        <v>31</v>
      </c>
      <c r="C72" s="35" t="s">
        <v>137</v>
      </c>
      <c r="D72" s="36">
        <v>619200</v>
      </c>
      <c r="E72" s="36">
        <v>206400</v>
      </c>
      <c r="F72" s="37">
        <f t="shared" si="1"/>
        <v>412800</v>
      </c>
    </row>
    <row r="73" spans="1:6" ht="22.5" x14ac:dyDescent="0.2">
      <c r="A73" s="117" t="s">
        <v>138</v>
      </c>
      <c r="B73" s="34" t="s">
        <v>31</v>
      </c>
      <c r="C73" s="35" t="s">
        <v>139</v>
      </c>
      <c r="D73" s="36">
        <v>29760300</v>
      </c>
      <c r="E73" s="36">
        <v>8832923.6400000006</v>
      </c>
      <c r="F73" s="37">
        <f t="shared" si="1"/>
        <v>20927376.359999999</v>
      </c>
    </row>
    <row r="74" spans="1:6" ht="22.5" x14ac:dyDescent="0.2">
      <c r="A74" s="117" t="s">
        <v>140</v>
      </c>
      <c r="B74" s="34" t="s">
        <v>31</v>
      </c>
      <c r="C74" s="35" t="s">
        <v>141</v>
      </c>
      <c r="D74" s="36">
        <v>29760300</v>
      </c>
      <c r="E74" s="36">
        <v>8832923.6400000006</v>
      </c>
      <c r="F74" s="37">
        <f t="shared" si="1"/>
        <v>20927376.359999999</v>
      </c>
    </row>
    <row r="75" spans="1:6" ht="33.75" x14ac:dyDescent="0.2">
      <c r="A75" s="117" t="s">
        <v>142</v>
      </c>
      <c r="B75" s="34" t="s">
        <v>31</v>
      </c>
      <c r="C75" s="35" t="s">
        <v>143</v>
      </c>
      <c r="D75" s="36">
        <v>29760300</v>
      </c>
      <c r="E75" s="36">
        <v>8832923.6400000006</v>
      </c>
      <c r="F75" s="37">
        <f t="shared" si="1"/>
        <v>20927376.359999999</v>
      </c>
    </row>
    <row r="76" spans="1:6" ht="22.5" x14ac:dyDescent="0.2">
      <c r="A76" s="117" t="s">
        <v>144</v>
      </c>
      <c r="B76" s="34" t="s">
        <v>31</v>
      </c>
      <c r="C76" s="35" t="s">
        <v>145</v>
      </c>
      <c r="D76" s="36">
        <v>141200</v>
      </c>
      <c r="E76" s="36">
        <v>32056.23</v>
      </c>
      <c r="F76" s="37">
        <f t="shared" si="1"/>
        <v>109143.77</v>
      </c>
    </row>
    <row r="77" spans="1:6" ht="33.75" x14ac:dyDescent="0.2">
      <c r="A77" s="117" t="s">
        <v>146</v>
      </c>
      <c r="B77" s="34" t="s">
        <v>31</v>
      </c>
      <c r="C77" s="35" t="s">
        <v>147</v>
      </c>
      <c r="D77" s="36">
        <v>200</v>
      </c>
      <c r="E77" s="36">
        <v>200</v>
      </c>
      <c r="F77" s="37" t="str">
        <f t="shared" si="1"/>
        <v>-</v>
      </c>
    </row>
    <row r="78" spans="1:6" ht="33.75" x14ac:dyDescent="0.2">
      <c r="A78" s="117" t="s">
        <v>148</v>
      </c>
      <c r="B78" s="34" t="s">
        <v>31</v>
      </c>
      <c r="C78" s="35" t="s">
        <v>149</v>
      </c>
      <c r="D78" s="36">
        <v>200</v>
      </c>
      <c r="E78" s="36">
        <v>200</v>
      </c>
      <c r="F78" s="37" t="str">
        <f t="shared" si="1"/>
        <v>-</v>
      </c>
    </row>
    <row r="79" spans="1:6" ht="33.75" x14ac:dyDescent="0.2">
      <c r="A79" s="117" t="s">
        <v>150</v>
      </c>
      <c r="B79" s="34" t="s">
        <v>31</v>
      </c>
      <c r="C79" s="35" t="s">
        <v>151</v>
      </c>
      <c r="D79" s="36">
        <v>141000</v>
      </c>
      <c r="E79" s="36">
        <v>31856.23</v>
      </c>
      <c r="F79" s="37">
        <f t="shared" si="1"/>
        <v>109143.77</v>
      </c>
    </row>
    <row r="80" spans="1:6" ht="33.75" x14ac:dyDescent="0.2">
      <c r="A80" s="117" t="s">
        <v>152</v>
      </c>
      <c r="B80" s="34" t="s">
        <v>31</v>
      </c>
      <c r="C80" s="35" t="s">
        <v>153</v>
      </c>
      <c r="D80" s="36">
        <v>141000</v>
      </c>
      <c r="E80" s="36">
        <v>31856.23</v>
      </c>
      <c r="F80" s="37">
        <f t="shared" si="1"/>
        <v>109143.77</v>
      </c>
    </row>
    <row r="81" spans="1:6" ht="12.75" customHeight="1" x14ac:dyDescent="0.2">
      <c r="A81" s="38"/>
      <c r="B81" s="39"/>
      <c r="C81" s="39"/>
      <c r="D81" s="40"/>
      <c r="E81" s="40"/>
      <c r="F81" s="40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83"/>
  <sheetViews>
    <sheetView showGridLines="0" workbookViewId="0">
      <selection activeCell="A13" sqref="A13:A183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1" t="s">
        <v>154</v>
      </c>
      <c r="B2" s="101"/>
      <c r="C2" s="101"/>
      <c r="D2" s="101"/>
      <c r="E2" s="1"/>
      <c r="F2" s="14" t="s">
        <v>155</v>
      </c>
    </row>
    <row r="3" spans="1:6" ht="13.5" customHeight="1" x14ac:dyDescent="0.2">
      <c r="A3" s="5"/>
      <c r="B3" s="5"/>
      <c r="C3" s="41"/>
      <c r="D3" s="10"/>
      <c r="E3" s="10"/>
      <c r="F3" s="10"/>
    </row>
    <row r="4" spans="1:6" ht="10.15" customHeight="1" x14ac:dyDescent="0.2">
      <c r="A4" s="108" t="s">
        <v>21</v>
      </c>
      <c r="B4" s="89" t="s">
        <v>22</v>
      </c>
      <c r="C4" s="106" t="s">
        <v>156</v>
      </c>
      <c r="D4" s="92" t="s">
        <v>24</v>
      </c>
      <c r="E4" s="111" t="s">
        <v>25</v>
      </c>
      <c r="F4" s="98" t="s">
        <v>26</v>
      </c>
    </row>
    <row r="5" spans="1:6" ht="5.45" customHeight="1" x14ac:dyDescent="0.2">
      <c r="A5" s="109"/>
      <c r="B5" s="90"/>
      <c r="C5" s="107"/>
      <c r="D5" s="93"/>
      <c r="E5" s="112"/>
      <c r="F5" s="99"/>
    </row>
    <row r="6" spans="1:6" ht="9.6" customHeight="1" x14ac:dyDescent="0.2">
      <c r="A6" s="109"/>
      <c r="B6" s="90"/>
      <c r="C6" s="107"/>
      <c r="D6" s="93"/>
      <c r="E6" s="112"/>
      <c r="F6" s="99"/>
    </row>
    <row r="7" spans="1:6" ht="6" customHeight="1" x14ac:dyDescent="0.2">
      <c r="A7" s="109"/>
      <c r="B7" s="90"/>
      <c r="C7" s="107"/>
      <c r="D7" s="93"/>
      <c r="E7" s="112"/>
      <c r="F7" s="99"/>
    </row>
    <row r="8" spans="1:6" ht="6.6" customHeight="1" x14ac:dyDescent="0.2">
      <c r="A8" s="109"/>
      <c r="B8" s="90"/>
      <c r="C8" s="107"/>
      <c r="D8" s="93"/>
      <c r="E8" s="112"/>
      <c r="F8" s="99"/>
    </row>
    <row r="9" spans="1:6" ht="10.9" customHeight="1" x14ac:dyDescent="0.2">
      <c r="A9" s="109"/>
      <c r="B9" s="90"/>
      <c r="C9" s="107"/>
      <c r="D9" s="93"/>
      <c r="E9" s="112"/>
      <c r="F9" s="99"/>
    </row>
    <row r="10" spans="1:6" ht="4.1500000000000004" hidden="1" customHeight="1" x14ac:dyDescent="0.2">
      <c r="A10" s="109"/>
      <c r="B10" s="90"/>
      <c r="C10" s="42"/>
      <c r="D10" s="93"/>
      <c r="E10" s="43"/>
      <c r="F10" s="44"/>
    </row>
    <row r="11" spans="1:6" ht="13.15" hidden="1" customHeight="1" x14ac:dyDescent="0.2">
      <c r="A11" s="110"/>
      <c r="B11" s="91"/>
      <c r="C11" s="45"/>
      <c r="D11" s="94"/>
      <c r="E11" s="46"/>
      <c r="F11" s="47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27</v>
      </c>
      <c r="E12" s="48" t="s">
        <v>28</v>
      </c>
      <c r="F12" s="24" t="s">
        <v>29</v>
      </c>
    </row>
    <row r="13" spans="1:6" x14ac:dyDescent="0.2">
      <c r="A13" s="119" t="s">
        <v>157</v>
      </c>
      <c r="B13" s="50" t="s">
        <v>158</v>
      </c>
      <c r="C13" s="51" t="s">
        <v>159</v>
      </c>
      <c r="D13" s="52">
        <v>46619700</v>
      </c>
      <c r="E13" s="53">
        <v>13132854.619999999</v>
      </c>
      <c r="F13" s="54">
        <f>IF(OR(D13="-",IF(E13="-",0,E13)&gt;=IF(D13="-",0,D13)),"-",IF(D13="-",0,D13)-IF(E13="-",0,E13))</f>
        <v>33486845.380000003</v>
      </c>
    </row>
    <row r="14" spans="1:6" x14ac:dyDescent="0.2">
      <c r="A14" s="120" t="s">
        <v>33</v>
      </c>
      <c r="B14" s="55"/>
      <c r="C14" s="56"/>
      <c r="D14" s="57"/>
      <c r="E14" s="58"/>
      <c r="F14" s="59"/>
    </row>
    <row r="15" spans="1:6" ht="22.5" x14ac:dyDescent="0.2">
      <c r="A15" s="115" t="s">
        <v>160</v>
      </c>
      <c r="B15" s="60" t="s">
        <v>158</v>
      </c>
      <c r="C15" s="27" t="s">
        <v>161</v>
      </c>
      <c r="D15" s="28">
        <v>46619700</v>
      </c>
      <c r="E15" s="61">
        <v>13132854.619999999</v>
      </c>
      <c r="F15" s="62">
        <f t="shared" ref="F15:F46" si="0">IF(OR(D15="-",IF(E15="-",0,E15)&gt;=IF(D15="-",0,D15)),"-",IF(D15="-",0,D15)-IF(E15="-",0,E15))</f>
        <v>33486845.380000003</v>
      </c>
    </row>
    <row r="16" spans="1:6" x14ac:dyDescent="0.2">
      <c r="A16" s="119" t="s">
        <v>162</v>
      </c>
      <c r="B16" s="50" t="s">
        <v>158</v>
      </c>
      <c r="C16" s="51" t="s">
        <v>163</v>
      </c>
      <c r="D16" s="52">
        <v>8481300</v>
      </c>
      <c r="E16" s="53">
        <v>2395067.3199999998</v>
      </c>
      <c r="F16" s="54">
        <f t="shared" si="0"/>
        <v>6086232.6799999997</v>
      </c>
    </row>
    <row r="17" spans="1:6" ht="45" x14ac:dyDescent="0.2">
      <c r="A17" s="115" t="s">
        <v>164</v>
      </c>
      <c r="B17" s="60" t="s">
        <v>158</v>
      </c>
      <c r="C17" s="27" t="s">
        <v>165</v>
      </c>
      <c r="D17" s="28">
        <v>8126800</v>
      </c>
      <c r="E17" s="61">
        <v>2278381.02</v>
      </c>
      <c r="F17" s="62">
        <f t="shared" si="0"/>
        <v>5848418.9800000004</v>
      </c>
    </row>
    <row r="18" spans="1:6" ht="45" x14ac:dyDescent="0.2">
      <c r="A18" s="115" t="s">
        <v>166</v>
      </c>
      <c r="B18" s="60" t="s">
        <v>158</v>
      </c>
      <c r="C18" s="27" t="s">
        <v>167</v>
      </c>
      <c r="D18" s="28">
        <v>50100</v>
      </c>
      <c r="E18" s="61">
        <v>25600</v>
      </c>
      <c r="F18" s="62">
        <f t="shared" si="0"/>
        <v>24500</v>
      </c>
    </row>
    <row r="19" spans="1:6" x14ac:dyDescent="0.2">
      <c r="A19" s="115" t="s">
        <v>168</v>
      </c>
      <c r="B19" s="60" t="s">
        <v>158</v>
      </c>
      <c r="C19" s="27" t="s">
        <v>169</v>
      </c>
      <c r="D19" s="28">
        <v>1100</v>
      </c>
      <c r="E19" s="61">
        <v>1100</v>
      </c>
      <c r="F19" s="62" t="str">
        <f t="shared" si="0"/>
        <v>-</v>
      </c>
    </row>
    <row r="20" spans="1:6" ht="78.75" x14ac:dyDescent="0.2">
      <c r="A20" s="121" t="s">
        <v>170</v>
      </c>
      <c r="B20" s="60" t="s">
        <v>158</v>
      </c>
      <c r="C20" s="27" t="s">
        <v>171</v>
      </c>
      <c r="D20" s="28">
        <v>1100</v>
      </c>
      <c r="E20" s="61">
        <v>1100</v>
      </c>
      <c r="F20" s="62" t="str">
        <f t="shared" si="0"/>
        <v>-</v>
      </c>
    </row>
    <row r="21" spans="1:6" x14ac:dyDescent="0.2">
      <c r="A21" s="115" t="s">
        <v>172</v>
      </c>
      <c r="B21" s="60" t="s">
        <v>158</v>
      </c>
      <c r="C21" s="27" t="s">
        <v>173</v>
      </c>
      <c r="D21" s="28">
        <v>1100</v>
      </c>
      <c r="E21" s="61">
        <v>1100</v>
      </c>
      <c r="F21" s="62" t="str">
        <f t="shared" si="0"/>
        <v>-</v>
      </c>
    </row>
    <row r="22" spans="1:6" ht="22.5" x14ac:dyDescent="0.2">
      <c r="A22" s="115" t="s">
        <v>174</v>
      </c>
      <c r="B22" s="60" t="s">
        <v>158</v>
      </c>
      <c r="C22" s="27" t="s">
        <v>175</v>
      </c>
      <c r="D22" s="28">
        <v>49000</v>
      </c>
      <c r="E22" s="61">
        <v>24500</v>
      </c>
      <c r="F22" s="62">
        <f t="shared" si="0"/>
        <v>24500</v>
      </c>
    </row>
    <row r="23" spans="1:6" ht="146.25" x14ac:dyDescent="0.2">
      <c r="A23" s="121" t="s">
        <v>176</v>
      </c>
      <c r="B23" s="60" t="s">
        <v>158</v>
      </c>
      <c r="C23" s="27" t="s">
        <v>177</v>
      </c>
      <c r="D23" s="28">
        <v>49000</v>
      </c>
      <c r="E23" s="61">
        <v>24500</v>
      </c>
      <c r="F23" s="62">
        <f t="shared" si="0"/>
        <v>24500</v>
      </c>
    </row>
    <row r="24" spans="1:6" x14ac:dyDescent="0.2">
      <c r="A24" s="115" t="s">
        <v>172</v>
      </c>
      <c r="B24" s="60" t="s">
        <v>158</v>
      </c>
      <c r="C24" s="27" t="s">
        <v>178</v>
      </c>
      <c r="D24" s="28">
        <v>49000</v>
      </c>
      <c r="E24" s="61">
        <v>24500</v>
      </c>
      <c r="F24" s="62">
        <f t="shared" si="0"/>
        <v>24500</v>
      </c>
    </row>
    <row r="25" spans="1:6" ht="22.5" x14ac:dyDescent="0.2">
      <c r="A25" s="115" t="s">
        <v>179</v>
      </c>
      <c r="B25" s="60" t="s">
        <v>158</v>
      </c>
      <c r="C25" s="27" t="s">
        <v>180</v>
      </c>
      <c r="D25" s="28">
        <v>8076700</v>
      </c>
      <c r="E25" s="61">
        <v>2252781.02</v>
      </c>
      <c r="F25" s="62">
        <f t="shared" si="0"/>
        <v>5823918.9800000004</v>
      </c>
    </row>
    <row r="26" spans="1:6" ht="22.5" x14ac:dyDescent="0.2">
      <c r="A26" s="115" t="s">
        <v>181</v>
      </c>
      <c r="B26" s="60" t="s">
        <v>158</v>
      </c>
      <c r="C26" s="27" t="s">
        <v>182</v>
      </c>
      <c r="D26" s="28">
        <v>1237600</v>
      </c>
      <c r="E26" s="61">
        <v>373568.44</v>
      </c>
      <c r="F26" s="62">
        <f t="shared" si="0"/>
        <v>864031.56</v>
      </c>
    </row>
    <row r="27" spans="1:6" ht="56.25" x14ac:dyDescent="0.2">
      <c r="A27" s="115" t="s">
        <v>183</v>
      </c>
      <c r="B27" s="60" t="s">
        <v>158</v>
      </c>
      <c r="C27" s="27" t="s">
        <v>184</v>
      </c>
      <c r="D27" s="28">
        <v>1237600</v>
      </c>
      <c r="E27" s="61">
        <v>373568.44</v>
      </c>
      <c r="F27" s="62">
        <f t="shared" si="0"/>
        <v>864031.56</v>
      </c>
    </row>
    <row r="28" spans="1:6" ht="22.5" x14ac:dyDescent="0.2">
      <c r="A28" s="115" t="s">
        <v>185</v>
      </c>
      <c r="B28" s="60" t="s">
        <v>158</v>
      </c>
      <c r="C28" s="27" t="s">
        <v>186</v>
      </c>
      <c r="D28" s="28">
        <v>1237600</v>
      </c>
      <c r="E28" s="61">
        <v>373568.44</v>
      </c>
      <c r="F28" s="62">
        <f t="shared" si="0"/>
        <v>864031.56</v>
      </c>
    </row>
    <row r="29" spans="1:6" ht="22.5" x14ac:dyDescent="0.2">
      <c r="A29" s="115" t="s">
        <v>187</v>
      </c>
      <c r="B29" s="60" t="s">
        <v>158</v>
      </c>
      <c r="C29" s="27" t="s">
        <v>188</v>
      </c>
      <c r="D29" s="28">
        <v>891300</v>
      </c>
      <c r="E29" s="61">
        <v>284789.69</v>
      </c>
      <c r="F29" s="62">
        <f t="shared" si="0"/>
        <v>606510.31000000006</v>
      </c>
    </row>
    <row r="30" spans="1:6" ht="33.75" x14ac:dyDescent="0.2">
      <c r="A30" s="115" t="s">
        <v>189</v>
      </c>
      <c r="B30" s="60" t="s">
        <v>158</v>
      </c>
      <c r="C30" s="27" t="s">
        <v>190</v>
      </c>
      <c r="D30" s="28">
        <v>77100</v>
      </c>
      <c r="E30" s="61">
        <v>19272</v>
      </c>
      <c r="F30" s="62">
        <f t="shared" si="0"/>
        <v>57828</v>
      </c>
    </row>
    <row r="31" spans="1:6" ht="33.75" x14ac:dyDescent="0.2">
      <c r="A31" s="115" t="s">
        <v>191</v>
      </c>
      <c r="B31" s="60" t="s">
        <v>158</v>
      </c>
      <c r="C31" s="27" t="s">
        <v>192</v>
      </c>
      <c r="D31" s="28">
        <v>269200</v>
      </c>
      <c r="E31" s="61">
        <v>69506.75</v>
      </c>
      <c r="F31" s="62">
        <f t="shared" si="0"/>
        <v>199693.25</v>
      </c>
    </row>
    <row r="32" spans="1:6" ht="22.5" x14ac:dyDescent="0.2">
      <c r="A32" s="115" t="s">
        <v>193</v>
      </c>
      <c r="B32" s="60" t="s">
        <v>158</v>
      </c>
      <c r="C32" s="27" t="s">
        <v>194</v>
      </c>
      <c r="D32" s="28">
        <v>6839100</v>
      </c>
      <c r="E32" s="61">
        <v>1879212.58</v>
      </c>
      <c r="F32" s="62">
        <f t="shared" si="0"/>
        <v>4959887.42</v>
      </c>
    </row>
    <row r="33" spans="1:6" ht="56.25" x14ac:dyDescent="0.2">
      <c r="A33" s="115" t="s">
        <v>195</v>
      </c>
      <c r="B33" s="60" t="s">
        <v>158</v>
      </c>
      <c r="C33" s="27" t="s">
        <v>196</v>
      </c>
      <c r="D33" s="28">
        <v>4927800</v>
      </c>
      <c r="E33" s="61">
        <v>1465529.21</v>
      </c>
      <c r="F33" s="62">
        <f t="shared" si="0"/>
        <v>3462270.79</v>
      </c>
    </row>
    <row r="34" spans="1:6" ht="22.5" x14ac:dyDescent="0.2">
      <c r="A34" s="115" t="s">
        <v>185</v>
      </c>
      <c r="B34" s="60" t="s">
        <v>158</v>
      </c>
      <c r="C34" s="27" t="s">
        <v>197</v>
      </c>
      <c r="D34" s="28">
        <v>4927800</v>
      </c>
      <c r="E34" s="61">
        <v>1465529.21</v>
      </c>
      <c r="F34" s="62">
        <f t="shared" si="0"/>
        <v>3462270.79</v>
      </c>
    </row>
    <row r="35" spans="1:6" ht="22.5" x14ac:dyDescent="0.2">
      <c r="A35" s="115" t="s">
        <v>187</v>
      </c>
      <c r="B35" s="60" t="s">
        <v>158</v>
      </c>
      <c r="C35" s="27" t="s">
        <v>198</v>
      </c>
      <c r="D35" s="28">
        <v>3596400</v>
      </c>
      <c r="E35" s="61">
        <v>1122484.19</v>
      </c>
      <c r="F35" s="62">
        <f t="shared" si="0"/>
        <v>2473915.81</v>
      </c>
    </row>
    <row r="36" spans="1:6" ht="33.75" x14ac:dyDescent="0.2">
      <c r="A36" s="115" t="s">
        <v>189</v>
      </c>
      <c r="B36" s="60" t="s">
        <v>158</v>
      </c>
      <c r="C36" s="27" t="s">
        <v>199</v>
      </c>
      <c r="D36" s="28">
        <v>245200</v>
      </c>
      <c r="E36" s="61">
        <v>61289.8</v>
      </c>
      <c r="F36" s="62">
        <f t="shared" si="0"/>
        <v>183910.2</v>
      </c>
    </row>
    <row r="37" spans="1:6" ht="33.75" x14ac:dyDescent="0.2">
      <c r="A37" s="115" t="s">
        <v>191</v>
      </c>
      <c r="B37" s="60" t="s">
        <v>158</v>
      </c>
      <c r="C37" s="27" t="s">
        <v>200</v>
      </c>
      <c r="D37" s="28">
        <v>1086200</v>
      </c>
      <c r="E37" s="61">
        <v>281755.21999999997</v>
      </c>
      <c r="F37" s="62">
        <f t="shared" si="0"/>
        <v>804444.78</v>
      </c>
    </row>
    <row r="38" spans="1:6" ht="56.25" x14ac:dyDescent="0.2">
      <c r="A38" s="115" t="s">
        <v>201</v>
      </c>
      <c r="B38" s="60" t="s">
        <v>158</v>
      </c>
      <c r="C38" s="27" t="s">
        <v>202</v>
      </c>
      <c r="D38" s="28">
        <v>1859400</v>
      </c>
      <c r="E38" s="61">
        <v>396483.37</v>
      </c>
      <c r="F38" s="62">
        <f t="shared" si="0"/>
        <v>1462916.63</v>
      </c>
    </row>
    <row r="39" spans="1:6" ht="22.5" x14ac:dyDescent="0.2">
      <c r="A39" s="115" t="s">
        <v>203</v>
      </c>
      <c r="B39" s="60" t="s">
        <v>158</v>
      </c>
      <c r="C39" s="27" t="s">
        <v>204</v>
      </c>
      <c r="D39" s="28">
        <v>1859400</v>
      </c>
      <c r="E39" s="61">
        <v>396483.37</v>
      </c>
      <c r="F39" s="62">
        <f t="shared" si="0"/>
        <v>1462916.63</v>
      </c>
    </row>
    <row r="40" spans="1:6" x14ac:dyDescent="0.2">
      <c r="A40" s="115" t="s">
        <v>205</v>
      </c>
      <c r="B40" s="60" t="s">
        <v>158</v>
      </c>
      <c r="C40" s="27" t="s">
        <v>206</v>
      </c>
      <c r="D40" s="28">
        <v>1859400</v>
      </c>
      <c r="E40" s="61">
        <v>396483.37</v>
      </c>
      <c r="F40" s="62">
        <f t="shared" si="0"/>
        <v>1462916.63</v>
      </c>
    </row>
    <row r="41" spans="1:6" ht="78.75" x14ac:dyDescent="0.2">
      <c r="A41" s="121" t="s">
        <v>207</v>
      </c>
      <c r="B41" s="60" t="s">
        <v>158</v>
      </c>
      <c r="C41" s="27" t="s">
        <v>208</v>
      </c>
      <c r="D41" s="28">
        <v>51700</v>
      </c>
      <c r="E41" s="61">
        <v>17000</v>
      </c>
      <c r="F41" s="62">
        <f t="shared" si="0"/>
        <v>34700</v>
      </c>
    </row>
    <row r="42" spans="1:6" ht="22.5" x14ac:dyDescent="0.2">
      <c r="A42" s="115" t="s">
        <v>203</v>
      </c>
      <c r="B42" s="60" t="s">
        <v>158</v>
      </c>
      <c r="C42" s="27" t="s">
        <v>209</v>
      </c>
      <c r="D42" s="28">
        <v>51700</v>
      </c>
      <c r="E42" s="61">
        <v>17000</v>
      </c>
      <c r="F42" s="62">
        <f t="shared" si="0"/>
        <v>34700</v>
      </c>
    </row>
    <row r="43" spans="1:6" x14ac:dyDescent="0.2">
      <c r="A43" s="115" t="s">
        <v>205</v>
      </c>
      <c r="B43" s="60" t="s">
        <v>158</v>
      </c>
      <c r="C43" s="27" t="s">
        <v>210</v>
      </c>
      <c r="D43" s="28">
        <v>51700</v>
      </c>
      <c r="E43" s="61">
        <v>17000</v>
      </c>
      <c r="F43" s="62">
        <f t="shared" si="0"/>
        <v>34700</v>
      </c>
    </row>
    <row r="44" spans="1:6" ht="112.5" x14ac:dyDescent="0.2">
      <c r="A44" s="121" t="s">
        <v>211</v>
      </c>
      <c r="B44" s="60" t="s">
        <v>158</v>
      </c>
      <c r="C44" s="27" t="s">
        <v>212</v>
      </c>
      <c r="D44" s="28">
        <v>200</v>
      </c>
      <c r="E44" s="61">
        <v>200</v>
      </c>
      <c r="F44" s="62" t="str">
        <f t="shared" si="0"/>
        <v>-</v>
      </c>
    </row>
    <row r="45" spans="1:6" ht="22.5" x14ac:dyDescent="0.2">
      <c r="A45" s="115" t="s">
        <v>203</v>
      </c>
      <c r="B45" s="60" t="s">
        <v>158</v>
      </c>
      <c r="C45" s="27" t="s">
        <v>213</v>
      </c>
      <c r="D45" s="28">
        <v>200</v>
      </c>
      <c r="E45" s="61">
        <v>200</v>
      </c>
      <c r="F45" s="62" t="str">
        <f t="shared" si="0"/>
        <v>-</v>
      </c>
    </row>
    <row r="46" spans="1:6" x14ac:dyDescent="0.2">
      <c r="A46" s="115" t="s">
        <v>205</v>
      </c>
      <c r="B46" s="60" t="s">
        <v>158</v>
      </c>
      <c r="C46" s="27" t="s">
        <v>214</v>
      </c>
      <c r="D46" s="28">
        <v>200</v>
      </c>
      <c r="E46" s="61">
        <v>200</v>
      </c>
      <c r="F46" s="62" t="str">
        <f t="shared" si="0"/>
        <v>-</v>
      </c>
    </row>
    <row r="47" spans="1:6" ht="33.75" x14ac:dyDescent="0.2">
      <c r="A47" s="115" t="s">
        <v>215</v>
      </c>
      <c r="B47" s="60" t="s">
        <v>158</v>
      </c>
      <c r="C47" s="27" t="s">
        <v>216</v>
      </c>
      <c r="D47" s="28">
        <v>102500</v>
      </c>
      <c r="E47" s="61">
        <v>51250</v>
      </c>
      <c r="F47" s="62">
        <f t="shared" ref="F47:F78" si="1">IF(OR(D47="-",IF(E47="-",0,E47)&gt;=IF(D47="-",0,D47)),"-",IF(D47="-",0,D47)-IF(E47="-",0,E47))</f>
        <v>51250</v>
      </c>
    </row>
    <row r="48" spans="1:6" ht="45" x14ac:dyDescent="0.2">
      <c r="A48" s="115" t="s">
        <v>217</v>
      </c>
      <c r="B48" s="60" t="s">
        <v>158</v>
      </c>
      <c r="C48" s="27" t="s">
        <v>218</v>
      </c>
      <c r="D48" s="28">
        <v>102500</v>
      </c>
      <c r="E48" s="61">
        <v>51250</v>
      </c>
      <c r="F48" s="62">
        <f t="shared" si="1"/>
        <v>51250</v>
      </c>
    </row>
    <row r="49" spans="1:6" ht="22.5" x14ac:dyDescent="0.2">
      <c r="A49" s="115" t="s">
        <v>219</v>
      </c>
      <c r="B49" s="60" t="s">
        <v>158</v>
      </c>
      <c r="C49" s="27" t="s">
        <v>220</v>
      </c>
      <c r="D49" s="28">
        <v>52900</v>
      </c>
      <c r="E49" s="61">
        <v>26450</v>
      </c>
      <c r="F49" s="62">
        <f t="shared" si="1"/>
        <v>26450</v>
      </c>
    </row>
    <row r="50" spans="1:6" ht="90" x14ac:dyDescent="0.2">
      <c r="A50" s="121" t="s">
        <v>221</v>
      </c>
      <c r="B50" s="60" t="s">
        <v>158</v>
      </c>
      <c r="C50" s="27" t="s">
        <v>222</v>
      </c>
      <c r="D50" s="28">
        <v>52900</v>
      </c>
      <c r="E50" s="61">
        <v>26450</v>
      </c>
      <c r="F50" s="62">
        <f t="shared" si="1"/>
        <v>26450</v>
      </c>
    </row>
    <row r="51" spans="1:6" x14ac:dyDescent="0.2">
      <c r="A51" s="115" t="s">
        <v>172</v>
      </c>
      <c r="B51" s="60" t="s">
        <v>158</v>
      </c>
      <c r="C51" s="27" t="s">
        <v>223</v>
      </c>
      <c r="D51" s="28">
        <v>52900</v>
      </c>
      <c r="E51" s="61">
        <v>26450</v>
      </c>
      <c r="F51" s="62">
        <f t="shared" si="1"/>
        <v>26450</v>
      </c>
    </row>
    <row r="52" spans="1:6" ht="22.5" x14ac:dyDescent="0.2">
      <c r="A52" s="115" t="s">
        <v>224</v>
      </c>
      <c r="B52" s="60" t="s">
        <v>158</v>
      </c>
      <c r="C52" s="27" t="s">
        <v>225</v>
      </c>
      <c r="D52" s="28">
        <v>49600</v>
      </c>
      <c r="E52" s="61">
        <v>24800</v>
      </c>
      <c r="F52" s="62">
        <f t="shared" si="1"/>
        <v>24800</v>
      </c>
    </row>
    <row r="53" spans="1:6" ht="90" x14ac:dyDescent="0.2">
      <c r="A53" s="121" t="s">
        <v>226</v>
      </c>
      <c r="B53" s="60" t="s">
        <v>158</v>
      </c>
      <c r="C53" s="27" t="s">
        <v>227</v>
      </c>
      <c r="D53" s="28">
        <v>49600</v>
      </c>
      <c r="E53" s="61">
        <v>24800</v>
      </c>
      <c r="F53" s="62">
        <f t="shared" si="1"/>
        <v>24800</v>
      </c>
    </row>
    <row r="54" spans="1:6" x14ac:dyDescent="0.2">
      <c r="A54" s="115" t="s">
        <v>172</v>
      </c>
      <c r="B54" s="60" t="s">
        <v>158</v>
      </c>
      <c r="C54" s="27" t="s">
        <v>228</v>
      </c>
      <c r="D54" s="28">
        <v>49600</v>
      </c>
      <c r="E54" s="61">
        <v>24800</v>
      </c>
      <c r="F54" s="62">
        <f t="shared" si="1"/>
        <v>24800</v>
      </c>
    </row>
    <row r="55" spans="1:6" x14ac:dyDescent="0.2">
      <c r="A55" s="115" t="s">
        <v>229</v>
      </c>
      <c r="B55" s="60" t="s">
        <v>158</v>
      </c>
      <c r="C55" s="27" t="s">
        <v>230</v>
      </c>
      <c r="D55" s="28">
        <v>30000</v>
      </c>
      <c r="E55" s="61" t="s">
        <v>44</v>
      </c>
      <c r="F55" s="62">
        <f t="shared" si="1"/>
        <v>30000</v>
      </c>
    </row>
    <row r="56" spans="1:6" ht="33.75" x14ac:dyDescent="0.2">
      <c r="A56" s="115" t="s">
        <v>231</v>
      </c>
      <c r="B56" s="60" t="s">
        <v>158</v>
      </c>
      <c r="C56" s="27" t="s">
        <v>232</v>
      </c>
      <c r="D56" s="28">
        <v>30000</v>
      </c>
      <c r="E56" s="61" t="s">
        <v>44</v>
      </c>
      <c r="F56" s="62">
        <f t="shared" si="1"/>
        <v>30000</v>
      </c>
    </row>
    <row r="57" spans="1:6" x14ac:dyDescent="0.2">
      <c r="A57" s="115" t="s">
        <v>233</v>
      </c>
      <c r="B57" s="60" t="s">
        <v>158</v>
      </c>
      <c r="C57" s="27" t="s">
        <v>234</v>
      </c>
      <c r="D57" s="28">
        <v>30000</v>
      </c>
      <c r="E57" s="61" t="s">
        <v>44</v>
      </c>
      <c r="F57" s="62">
        <f t="shared" si="1"/>
        <v>30000</v>
      </c>
    </row>
    <row r="58" spans="1:6" ht="22.5" x14ac:dyDescent="0.2">
      <c r="A58" s="115" t="s">
        <v>235</v>
      </c>
      <c r="B58" s="60" t="s">
        <v>158</v>
      </c>
      <c r="C58" s="27" t="s">
        <v>236</v>
      </c>
      <c r="D58" s="28">
        <v>30000</v>
      </c>
      <c r="E58" s="61" t="s">
        <v>44</v>
      </c>
      <c r="F58" s="62">
        <f t="shared" si="1"/>
        <v>30000</v>
      </c>
    </row>
    <row r="59" spans="1:6" x14ac:dyDescent="0.2">
      <c r="A59" s="115" t="s">
        <v>237</v>
      </c>
      <c r="B59" s="60" t="s">
        <v>158</v>
      </c>
      <c r="C59" s="27" t="s">
        <v>238</v>
      </c>
      <c r="D59" s="28">
        <v>30000</v>
      </c>
      <c r="E59" s="61" t="s">
        <v>44</v>
      </c>
      <c r="F59" s="62">
        <f t="shared" si="1"/>
        <v>30000</v>
      </c>
    </row>
    <row r="60" spans="1:6" x14ac:dyDescent="0.2">
      <c r="A60" s="115" t="s">
        <v>239</v>
      </c>
      <c r="B60" s="60" t="s">
        <v>158</v>
      </c>
      <c r="C60" s="27" t="s">
        <v>240</v>
      </c>
      <c r="D60" s="28">
        <v>222000</v>
      </c>
      <c r="E60" s="61">
        <v>65436.3</v>
      </c>
      <c r="F60" s="62">
        <f t="shared" si="1"/>
        <v>156563.70000000001</v>
      </c>
    </row>
    <row r="61" spans="1:6" ht="90" x14ac:dyDescent="0.2">
      <c r="A61" s="121" t="s">
        <v>241</v>
      </c>
      <c r="B61" s="60" t="s">
        <v>158</v>
      </c>
      <c r="C61" s="27" t="s">
        <v>242</v>
      </c>
      <c r="D61" s="28">
        <v>118000</v>
      </c>
      <c r="E61" s="61" t="s">
        <v>44</v>
      </c>
      <c r="F61" s="62">
        <f t="shared" si="1"/>
        <v>118000</v>
      </c>
    </row>
    <row r="62" spans="1:6" ht="123.75" x14ac:dyDescent="0.2">
      <c r="A62" s="121" t="s">
        <v>243</v>
      </c>
      <c r="B62" s="60" t="s">
        <v>158</v>
      </c>
      <c r="C62" s="27" t="s">
        <v>244</v>
      </c>
      <c r="D62" s="28">
        <v>118000</v>
      </c>
      <c r="E62" s="61" t="s">
        <v>44</v>
      </c>
      <c r="F62" s="62">
        <f t="shared" si="1"/>
        <v>118000</v>
      </c>
    </row>
    <row r="63" spans="1:6" ht="180" x14ac:dyDescent="0.2">
      <c r="A63" s="121" t="s">
        <v>245</v>
      </c>
      <c r="B63" s="60" t="s">
        <v>158</v>
      </c>
      <c r="C63" s="27" t="s">
        <v>246</v>
      </c>
      <c r="D63" s="28">
        <v>118000</v>
      </c>
      <c r="E63" s="61" t="s">
        <v>44</v>
      </c>
      <c r="F63" s="62">
        <f t="shared" si="1"/>
        <v>118000</v>
      </c>
    </row>
    <row r="64" spans="1:6" ht="22.5" x14ac:dyDescent="0.2">
      <c r="A64" s="115" t="s">
        <v>203</v>
      </c>
      <c r="B64" s="60" t="s">
        <v>158</v>
      </c>
      <c r="C64" s="27" t="s">
        <v>247</v>
      </c>
      <c r="D64" s="28">
        <v>118000</v>
      </c>
      <c r="E64" s="61" t="s">
        <v>44</v>
      </c>
      <c r="F64" s="62">
        <f t="shared" si="1"/>
        <v>118000</v>
      </c>
    </row>
    <row r="65" spans="1:6" x14ac:dyDescent="0.2">
      <c r="A65" s="115" t="s">
        <v>205</v>
      </c>
      <c r="B65" s="60" t="s">
        <v>158</v>
      </c>
      <c r="C65" s="27" t="s">
        <v>248</v>
      </c>
      <c r="D65" s="28">
        <v>118000</v>
      </c>
      <c r="E65" s="61" t="s">
        <v>44</v>
      </c>
      <c r="F65" s="62">
        <f t="shared" si="1"/>
        <v>118000</v>
      </c>
    </row>
    <row r="66" spans="1:6" ht="22.5" x14ac:dyDescent="0.2">
      <c r="A66" s="115" t="s">
        <v>179</v>
      </c>
      <c r="B66" s="60" t="s">
        <v>158</v>
      </c>
      <c r="C66" s="27" t="s">
        <v>249</v>
      </c>
      <c r="D66" s="28">
        <v>2800</v>
      </c>
      <c r="E66" s="61">
        <v>1405.5</v>
      </c>
      <c r="F66" s="62">
        <f t="shared" si="1"/>
        <v>1394.5</v>
      </c>
    </row>
    <row r="67" spans="1:6" ht="22.5" x14ac:dyDescent="0.2">
      <c r="A67" s="115" t="s">
        <v>193</v>
      </c>
      <c r="B67" s="60" t="s">
        <v>158</v>
      </c>
      <c r="C67" s="27" t="s">
        <v>250</v>
      </c>
      <c r="D67" s="28">
        <v>2800</v>
      </c>
      <c r="E67" s="61">
        <v>1405.5</v>
      </c>
      <c r="F67" s="62">
        <f t="shared" si="1"/>
        <v>1394.5</v>
      </c>
    </row>
    <row r="68" spans="1:6" ht="67.5" x14ac:dyDescent="0.2">
      <c r="A68" s="121" t="s">
        <v>251</v>
      </c>
      <c r="B68" s="60" t="s">
        <v>158</v>
      </c>
      <c r="C68" s="27" t="s">
        <v>252</v>
      </c>
      <c r="D68" s="28">
        <v>2800</v>
      </c>
      <c r="E68" s="61">
        <v>1405.5</v>
      </c>
      <c r="F68" s="62">
        <f t="shared" si="1"/>
        <v>1394.5</v>
      </c>
    </row>
    <row r="69" spans="1:6" x14ac:dyDescent="0.2">
      <c r="A69" s="115" t="s">
        <v>253</v>
      </c>
      <c r="B69" s="60" t="s">
        <v>158</v>
      </c>
      <c r="C69" s="27" t="s">
        <v>254</v>
      </c>
      <c r="D69" s="28">
        <v>2800</v>
      </c>
      <c r="E69" s="61">
        <v>1405.5</v>
      </c>
      <c r="F69" s="62">
        <f t="shared" si="1"/>
        <v>1394.5</v>
      </c>
    </row>
    <row r="70" spans="1:6" x14ac:dyDescent="0.2">
      <c r="A70" s="115" t="s">
        <v>255</v>
      </c>
      <c r="B70" s="60" t="s">
        <v>158</v>
      </c>
      <c r="C70" s="27" t="s">
        <v>256</v>
      </c>
      <c r="D70" s="28">
        <v>2700</v>
      </c>
      <c r="E70" s="61">
        <v>1405.5</v>
      </c>
      <c r="F70" s="62">
        <f t="shared" si="1"/>
        <v>1294.5</v>
      </c>
    </row>
    <row r="71" spans="1:6" x14ac:dyDescent="0.2">
      <c r="A71" s="115" t="s">
        <v>257</v>
      </c>
      <c r="B71" s="60" t="s">
        <v>158</v>
      </c>
      <c r="C71" s="27" t="s">
        <v>258</v>
      </c>
      <c r="D71" s="28">
        <v>100</v>
      </c>
      <c r="E71" s="61" t="s">
        <v>44</v>
      </c>
      <c r="F71" s="62">
        <f t="shared" si="1"/>
        <v>100</v>
      </c>
    </row>
    <row r="72" spans="1:6" ht="22.5" x14ac:dyDescent="0.2">
      <c r="A72" s="115" t="s">
        <v>259</v>
      </c>
      <c r="B72" s="60" t="s">
        <v>158</v>
      </c>
      <c r="C72" s="27" t="s">
        <v>260</v>
      </c>
      <c r="D72" s="28">
        <v>3000</v>
      </c>
      <c r="E72" s="61" t="s">
        <v>44</v>
      </c>
      <c r="F72" s="62">
        <f t="shared" si="1"/>
        <v>3000</v>
      </c>
    </row>
    <row r="73" spans="1:6" ht="22.5" x14ac:dyDescent="0.2">
      <c r="A73" s="115" t="s">
        <v>261</v>
      </c>
      <c r="B73" s="60" t="s">
        <v>158</v>
      </c>
      <c r="C73" s="27" t="s">
        <v>262</v>
      </c>
      <c r="D73" s="28">
        <v>3000</v>
      </c>
      <c r="E73" s="61" t="s">
        <v>44</v>
      </c>
      <c r="F73" s="62">
        <f t="shared" si="1"/>
        <v>3000</v>
      </c>
    </row>
    <row r="74" spans="1:6" ht="67.5" x14ac:dyDescent="0.2">
      <c r="A74" s="121" t="s">
        <v>263</v>
      </c>
      <c r="B74" s="60" t="s">
        <v>158</v>
      </c>
      <c r="C74" s="27" t="s">
        <v>264</v>
      </c>
      <c r="D74" s="28">
        <v>3000</v>
      </c>
      <c r="E74" s="61" t="s">
        <v>44</v>
      </c>
      <c r="F74" s="62">
        <f t="shared" si="1"/>
        <v>3000</v>
      </c>
    </row>
    <row r="75" spans="1:6" ht="22.5" x14ac:dyDescent="0.2">
      <c r="A75" s="115" t="s">
        <v>203</v>
      </c>
      <c r="B75" s="60" t="s">
        <v>158</v>
      </c>
      <c r="C75" s="27" t="s">
        <v>265</v>
      </c>
      <c r="D75" s="28">
        <v>3000</v>
      </c>
      <c r="E75" s="61" t="s">
        <v>44</v>
      </c>
      <c r="F75" s="62">
        <f t="shared" si="1"/>
        <v>3000</v>
      </c>
    </row>
    <row r="76" spans="1:6" x14ac:dyDescent="0.2">
      <c r="A76" s="115" t="s">
        <v>205</v>
      </c>
      <c r="B76" s="60" t="s">
        <v>158</v>
      </c>
      <c r="C76" s="27" t="s">
        <v>266</v>
      </c>
      <c r="D76" s="28">
        <v>3000</v>
      </c>
      <c r="E76" s="61" t="s">
        <v>44</v>
      </c>
      <c r="F76" s="62">
        <f t="shared" si="1"/>
        <v>3000</v>
      </c>
    </row>
    <row r="77" spans="1:6" ht="33.75" x14ac:dyDescent="0.2">
      <c r="A77" s="115" t="s">
        <v>267</v>
      </c>
      <c r="B77" s="60" t="s">
        <v>158</v>
      </c>
      <c r="C77" s="27" t="s">
        <v>268</v>
      </c>
      <c r="D77" s="28">
        <v>38000</v>
      </c>
      <c r="E77" s="61">
        <v>9000</v>
      </c>
      <c r="F77" s="62">
        <f t="shared" si="1"/>
        <v>29000</v>
      </c>
    </row>
    <row r="78" spans="1:6" ht="33.75" x14ac:dyDescent="0.2">
      <c r="A78" s="115" t="s">
        <v>269</v>
      </c>
      <c r="B78" s="60" t="s">
        <v>158</v>
      </c>
      <c r="C78" s="27" t="s">
        <v>270</v>
      </c>
      <c r="D78" s="28">
        <v>2000</v>
      </c>
      <c r="E78" s="61" t="s">
        <v>44</v>
      </c>
      <c r="F78" s="62">
        <f t="shared" si="1"/>
        <v>2000</v>
      </c>
    </row>
    <row r="79" spans="1:6" ht="101.25" x14ac:dyDescent="0.2">
      <c r="A79" s="121" t="s">
        <v>271</v>
      </c>
      <c r="B79" s="60" t="s">
        <v>158</v>
      </c>
      <c r="C79" s="27" t="s">
        <v>272</v>
      </c>
      <c r="D79" s="28">
        <v>2000</v>
      </c>
      <c r="E79" s="61" t="s">
        <v>44</v>
      </c>
      <c r="F79" s="62">
        <f t="shared" ref="F79:F110" si="2">IF(OR(D79="-",IF(E79="-",0,E79)&gt;=IF(D79="-",0,D79)),"-",IF(D79="-",0,D79)-IF(E79="-",0,E79))</f>
        <v>2000</v>
      </c>
    </row>
    <row r="80" spans="1:6" ht="22.5" x14ac:dyDescent="0.2">
      <c r="A80" s="115" t="s">
        <v>203</v>
      </c>
      <c r="B80" s="60" t="s">
        <v>158</v>
      </c>
      <c r="C80" s="27" t="s">
        <v>273</v>
      </c>
      <c r="D80" s="28">
        <v>2000</v>
      </c>
      <c r="E80" s="61" t="s">
        <v>44</v>
      </c>
      <c r="F80" s="62">
        <f t="shared" si="2"/>
        <v>2000</v>
      </c>
    </row>
    <row r="81" spans="1:6" x14ac:dyDescent="0.2">
      <c r="A81" s="115" t="s">
        <v>205</v>
      </c>
      <c r="B81" s="60" t="s">
        <v>158</v>
      </c>
      <c r="C81" s="27" t="s">
        <v>274</v>
      </c>
      <c r="D81" s="28">
        <v>2000</v>
      </c>
      <c r="E81" s="61" t="s">
        <v>44</v>
      </c>
      <c r="F81" s="62">
        <f t="shared" si="2"/>
        <v>2000</v>
      </c>
    </row>
    <row r="82" spans="1:6" ht="33.75" x14ac:dyDescent="0.2">
      <c r="A82" s="115" t="s">
        <v>275</v>
      </c>
      <c r="B82" s="60" t="s">
        <v>158</v>
      </c>
      <c r="C82" s="27" t="s">
        <v>276</v>
      </c>
      <c r="D82" s="28">
        <v>36000</v>
      </c>
      <c r="E82" s="61">
        <v>9000</v>
      </c>
      <c r="F82" s="62">
        <f t="shared" si="2"/>
        <v>27000</v>
      </c>
    </row>
    <row r="83" spans="1:6" ht="146.25" x14ac:dyDescent="0.2">
      <c r="A83" s="121" t="s">
        <v>277</v>
      </c>
      <c r="B83" s="60" t="s">
        <v>158</v>
      </c>
      <c r="C83" s="27" t="s">
        <v>278</v>
      </c>
      <c r="D83" s="28">
        <v>36000</v>
      </c>
      <c r="E83" s="61">
        <v>9000</v>
      </c>
      <c r="F83" s="62">
        <f t="shared" si="2"/>
        <v>27000</v>
      </c>
    </row>
    <row r="84" spans="1:6" ht="22.5" x14ac:dyDescent="0.2">
      <c r="A84" s="115" t="s">
        <v>203</v>
      </c>
      <c r="B84" s="60" t="s">
        <v>158</v>
      </c>
      <c r="C84" s="27" t="s">
        <v>279</v>
      </c>
      <c r="D84" s="28">
        <v>36000</v>
      </c>
      <c r="E84" s="61">
        <v>9000</v>
      </c>
      <c r="F84" s="62">
        <f t="shared" si="2"/>
        <v>27000</v>
      </c>
    </row>
    <row r="85" spans="1:6" x14ac:dyDescent="0.2">
      <c r="A85" s="115" t="s">
        <v>205</v>
      </c>
      <c r="B85" s="60" t="s">
        <v>158</v>
      </c>
      <c r="C85" s="27" t="s">
        <v>280</v>
      </c>
      <c r="D85" s="28">
        <v>36000</v>
      </c>
      <c r="E85" s="61">
        <v>9000</v>
      </c>
      <c r="F85" s="62">
        <f t="shared" si="2"/>
        <v>27000</v>
      </c>
    </row>
    <row r="86" spans="1:6" ht="33.75" x14ac:dyDescent="0.2">
      <c r="A86" s="115" t="s">
        <v>231</v>
      </c>
      <c r="B86" s="60" t="s">
        <v>158</v>
      </c>
      <c r="C86" s="27" t="s">
        <v>281</v>
      </c>
      <c r="D86" s="28">
        <v>60200</v>
      </c>
      <c r="E86" s="61">
        <v>55030.8</v>
      </c>
      <c r="F86" s="62">
        <f t="shared" si="2"/>
        <v>5169.1999999999971</v>
      </c>
    </row>
    <row r="87" spans="1:6" x14ac:dyDescent="0.2">
      <c r="A87" s="115" t="s">
        <v>282</v>
      </c>
      <c r="B87" s="60" t="s">
        <v>158</v>
      </c>
      <c r="C87" s="27" t="s">
        <v>283</v>
      </c>
      <c r="D87" s="28">
        <v>60200</v>
      </c>
      <c r="E87" s="61">
        <v>55030.8</v>
      </c>
      <c r="F87" s="62">
        <f t="shared" si="2"/>
        <v>5169.1999999999971</v>
      </c>
    </row>
    <row r="88" spans="1:6" ht="67.5" x14ac:dyDescent="0.2">
      <c r="A88" s="115" t="s">
        <v>284</v>
      </c>
      <c r="B88" s="60" t="s">
        <v>158</v>
      </c>
      <c r="C88" s="27" t="s">
        <v>285</v>
      </c>
      <c r="D88" s="28">
        <v>10200</v>
      </c>
      <c r="E88" s="61">
        <v>10030.799999999999</v>
      </c>
      <c r="F88" s="62">
        <f t="shared" si="2"/>
        <v>169.20000000000073</v>
      </c>
    </row>
    <row r="89" spans="1:6" ht="22.5" x14ac:dyDescent="0.2">
      <c r="A89" s="115" t="s">
        <v>203</v>
      </c>
      <c r="B89" s="60" t="s">
        <v>158</v>
      </c>
      <c r="C89" s="27" t="s">
        <v>286</v>
      </c>
      <c r="D89" s="28">
        <v>10200</v>
      </c>
      <c r="E89" s="61">
        <v>10030.799999999999</v>
      </c>
      <c r="F89" s="62">
        <f t="shared" si="2"/>
        <v>169.20000000000073</v>
      </c>
    </row>
    <row r="90" spans="1:6" x14ac:dyDescent="0.2">
      <c r="A90" s="115" t="s">
        <v>205</v>
      </c>
      <c r="B90" s="60" t="s">
        <v>158</v>
      </c>
      <c r="C90" s="27" t="s">
        <v>287</v>
      </c>
      <c r="D90" s="28">
        <v>10200</v>
      </c>
      <c r="E90" s="61">
        <v>10030.799999999999</v>
      </c>
      <c r="F90" s="62">
        <f t="shared" si="2"/>
        <v>169.20000000000073</v>
      </c>
    </row>
    <row r="91" spans="1:6" ht="78.75" x14ac:dyDescent="0.2">
      <c r="A91" s="121" t="s">
        <v>288</v>
      </c>
      <c r="B91" s="60" t="s">
        <v>158</v>
      </c>
      <c r="C91" s="27" t="s">
        <v>289</v>
      </c>
      <c r="D91" s="28">
        <v>30000</v>
      </c>
      <c r="E91" s="61">
        <v>25000</v>
      </c>
      <c r="F91" s="62">
        <f t="shared" si="2"/>
        <v>5000</v>
      </c>
    </row>
    <row r="92" spans="1:6" ht="22.5" x14ac:dyDescent="0.2">
      <c r="A92" s="115" t="s">
        <v>203</v>
      </c>
      <c r="B92" s="60" t="s">
        <v>158</v>
      </c>
      <c r="C92" s="27" t="s">
        <v>290</v>
      </c>
      <c r="D92" s="28">
        <v>30000</v>
      </c>
      <c r="E92" s="61">
        <v>25000</v>
      </c>
      <c r="F92" s="62">
        <f t="shared" si="2"/>
        <v>5000</v>
      </c>
    </row>
    <row r="93" spans="1:6" x14ac:dyDescent="0.2">
      <c r="A93" s="115" t="s">
        <v>205</v>
      </c>
      <c r="B93" s="60" t="s">
        <v>158</v>
      </c>
      <c r="C93" s="27" t="s">
        <v>291</v>
      </c>
      <c r="D93" s="28">
        <v>30000</v>
      </c>
      <c r="E93" s="61">
        <v>25000</v>
      </c>
      <c r="F93" s="62">
        <f t="shared" si="2"/>
        <v>5000</v>
      </c>
    </row>
    <row r="94" spans="1:6" ht="56.25" x14ac:dyDescent="0.2">
      <c r="A94" s="115" t="s">
        <v>292</v>
      </c>
      <c r="B94" s="60" t="s">
        <v>158</v>
      </c>
      <c r="C94" s="27" t="s">
        <v>293</v>
      </c>
      <c r="D94" s="28">
        <v>20000</v>
      </c>
      <c r="E94" s="61">
        <v>20000</v>
      </c>
      <c r="F94" s="62" t="str">
        <f t="shared" si="2"/>
        <v>-</v>
      </c>
    </row>
    <row r="95" spans="1:6" x14ac:dyDescent="0.2">
      <c r="A95" s="115" t="s">
        <v>253</v>
      </c>
      <c r="B95" s="60" t="s">
        <v>158</v>
      </c>
      <c r="C95" s="27" t="s">
        <v>294</v>
      </c>
      <c r="D95" s="28">
        <v>20000</v>
      </c>
      <c r="E95" s="61">
        <v>20000</v>
      </c>
      <c r="F95" s="62" t="str">
        <f t="shared" si="2"/>
        <v>-</v>
      </c>
    </row>
    <row r="96" spans="1:6" x14ac:dyDescent="0.2">
      <c r="A96" s="115" t="s">
        <v>257</v>
      </c>
      <c r="B96" s="60" t="s">
        <v>158</v>
      </c>
      <c r="C96" s="27" t="s">
        <v>295</v>
      </c>
      <c r="D96" s="28">
        <v>20000</v>
      </c>
      <c r="E96" s="61">
        <v>20000</v>
      </c>
      <c r="F96" s="62" t="str">
        <f t="shared" si="2"/>
        <v>-</v>
      </c>
    </row>
    <row r="97" spans="1:6" x14ac:dyDescent="0.2">
      <c r="A97" s="119" t="s">
        <v>296</v>
      </c>
      <c r="B97" s="50" t="s">
        <v>158</v>
      </c>
      <c r="C97" s="51" t="s">
        <v>297</v>
      </c>
      <c r="D97" s="52">
        <v>141000</v>
      </c>
      <c r="E97" s="53">
        <v>31856.23</v>
      </c>
      <c r="F97" s="54">
        <f t="shared" si="2"/>
        <v>109143.77</v>
      </c>
    </row>
    <row r="98" spans="1:6" x14ac:dyDescent="0.2">
      <c r="A98" s="115" t="s">
        <v>298</v>
      </c>
      <c r="B98" s="60" t="s">
        <v>158</v>
      </c>
      <c r="C98" s="27" t="s">
        <v>299</v>
      </c>
      <c r="D98" s="28">
        <v>141000</v>
      </c>
      <c r="E98" s="61">
        <v>31856.23</v>
      </c>
      <c r="F98" s="62">
        <f t="shared" si="2"/>
        <v>109143.77</v>
      </c>
    </row>
    <row r="99" spans="1:6" ht="33.75" x14ac:dyDescent="0.2">
      <c r="A99" s="115" t="s">
        <v>231</v>
      </c>
      <c r="B99" s="60" t="s">
        <v>158</v>
      </c>
      <c r="C99" s="27" t="s">
        <v>300</v>
      </c>
      <c r="D99" s="28">
        <v>141000</v>
      </c>
      <c r="E99" s="61">
        <v>31856.23</v>
      </c>
      <c r="F99" s="62">
        <f t="shared" si="2"/>
        <v>109143.77</v>
      </c>
    </row>
    <row r="100" spans="1:6" x14ac:dyDescent="0.2">
      <c r="A100" s="115" t="s">
        <v>282</v>
      </c>
      <c r="B100" s="60" t="s">
        <v>158</v>
      </c>
      <c r="C100" s="27" t="s">
        <v>301</v>
      </c>
      <c r="D100" s="28">
        <v>141000</v>
      </c>
      <c r="E100" s="61">
        <v>31856.23</v>
      </c>
      <c r="F100" s="62">
        <f t="shared" si="2"/>
        <v>109143.77</v>
      </c>
    </row>
    <row r="101" spans="1:6" ht="67.5" x14ac:dyDescent="0.2">
      <c r="A101" s="115" t="s">
        <v>302</v>
      </c>
      <c r="B101" s="60" t="s">
        <v>158</v>
      </c>
      <c r="C101" s="27" t="s">
        <v>303</v>
      </c>
      <c r="D101" s="28">
        <v>141000</v>
      </c>
      <c r="E101" s="61">
        <v>31856.23</v>
      </c>
      <c r="F101" s="62">
        <f t="shared" si="2"/>
        <v>109143.77</v>
      </c>
    </row>
    <row r="102" spans="1:6" ht="22.5" x14ac:dyDescent="0.2">
      <c r="A102" s="115" t="s">
        <v>185</v>
      </c>
      <c r="B102" s="60" t="s">
        <v>158</v>
      </c>
      <c r="C102" s="27" t="s">
        <v>304</v>
      </c>
      <c r="D102" s="28">
        <v>141000</v>
      </c>
      <c r="E102" s="61">
        <v>31856.23</v>
      </c>
      <c r="F102" s="62">
        <f t="shared" si="2"/>
        <v>109143.77</v>
      </c>
    </row>
    <row r="103" spans="1:6" ht="22.5" x14ac:dyDescent="0.2">
      <c r="A103" s="115" t="s">
        <v>187</v>
      </c>
      <c r="B103" s="60" t="s">
        <v>158</v>
      </c>
      <c r="C103" s="27" t="s">
        <v>305</v>
      </c>
      <c r="D103" s="28">
        <v>108300</v>
      </c>
      <c r="E103" s="61">
        <v>25186.54</v>
      </c>
      <c r="F103" s="62">
        <f t="shared" si="2"/>
        <v>83113.459999999992</v>
      </c>
    </row>
    <row r="104" spans="1:6" ht="33.75" x14ac:dyDescent="0.2">
      <c r="A104" s="115" t="s">
        <v>191</v>
      </c>
      <c r="B104" s="60" t="s">
        <v>158</v>
      </c>
      <c r="C104" s="27" t="s">
        <v>306</v>
      </c>
      <c r="D104" s="28">
        <v>32700</v>
      </c>
      <c r="E104" s="61">
        <v>6669.69</v>
      </c>
      <c r="F104" s="62">
        <f t="shared" si="2"/>
        <v>26030.31</v>
      </c>
    </row>
    <row r="105" spans="1:6" ht="22.5" x14ac:dyDescent="0.2">
      <c r="A105" s="119" t="s">
        <v>307</v>
      </c>
      <c r="B105" s="50" t="s">
        <v>158</v>
      </c>
      <c r="C105" s="51" t="s">
        <v>308</v>
      </c>
      <c r="D105" s="52">
        <v>403000</v>
      </c>
      <c r="E105" s="53">
        <v>2950</v>
      </c>
      <c r="F105" s="54">
        <f t="shared" si="2"/>
        <v>400050</v>
      </c>
    </row>
    <row r="106" spans="1:6" x14ac:dyDescent="0.2">
      <c r="A106" s="115" t="s">
        <v>309</v>
      </c>
      <c r="B106" s="60" t="s">
        <v>158</v>
      </c>
      <c r="C106" s="27" t="s">
        <v>310</v>
      </c>
      <c r="D106" s="28">
        <v>403000</v>
      </c>
      <c r="E106" s="61">
        <v>2950</v>
      </c>
      <c r="F106" s="62">
        <f t="shared" si="2"/>
        <v>400050</v>
      </c>
    </row>
    <row r="107" spans="1:6" ht="90" x14ac:dyDescent="0.2">
      <c r="A107" s="121" t="s">
        <v>241</v>
      </c>
      <c r="B107" s="60" t="s">
        <v>158</v>
      </c>
      <c r="C107" s="27" t="s">
        <v>311</v>
      </c>
      <c r="D107" s="28">
        <v>403000</v>
      </c>
      <c r="E107" s="61">
        <v>2950</v>
      </c>
      <c r="F107" s="62">
        <f t="shared" si="2"/>
        <v>400050</v>
      </c>
    </row>
    <row r="108" spans="1:6" ht="33.75" x14ac:dyDescent="0.2">
      <c r="A108" s="115" t="s">
        <v>312</v>
      </c>
      <c r="B108" s="60" t="s">
        <v>158</v>
      </c>
      <c r="C108" s="27" t="s">
        <v>313</v>
      </c>
      <c r="D108" s="28">
        <v>403000</v>
      </c>
      <c r="E108" s="61">
        <v>2950</v>
      </c>
      <c r="F108" s="62">
        <f t="shared" si="2"/>
        <v>400050</v>
      </c>
    </row>
    <row r="109" spans="1:6" ht="146.25" x14ac:dyDescent="0.2">
      <c r="A109" s="121" t="s">
        <v>314</v>
      </c>
      <c r="B109" s="60" t="s">
        <v>158</v>
      </c>
      <c r="C109" s="27" t="s">
        <v>315</v>
      </c>
      <c r="D109" s="28">
        <v>397000</v>
      </c>
      <c r="E109" s="61">
        <v>1700</v>
      </c>
      <c r="F109" s="62">
        <f t="shared" si="2"/>
        <v>395300</v>
      </c>
    </row>
    <row r="110" spans="1:6" ht="22.5" x14ac:dyDescent="0.2">
      <c r="A110" s="115" t="s">
        <v>203</v>
      </c>
      <c r="B110" s="60" t="s">
        <v>158</v>
      </c>
      <c r="C110" s="27" t="s">
        <v>316</v>
      </c>
      <c r="D110" s="28">
        <v>397000</v>
      </c>
      <c r="E110" s="61">
        <v>1700</v>
      </c>
      <c r="F110" s="62">
        <f t="shared" si="2"/>
        <v>395300</v>
      </c>
    </row>
    <row r="111" spans="1:6" x14ac:dyDescent="0.2">
      <c r="A111" s="115" t="s">
        <v>205</v>
      </c>
      <c r="B111" s="60" t="s">
        <v>158</v>
      </c>
      <c r="C111" s="27" t="s">
        <v>317</v>
      </c>
      <c r="D111" s="28">
        <v>397000</v>
      </c>
      <c r="E111" s="61">
        <v>1700</v>
      </c>
      <c r="F111" s="62">
        <f t="shared" ref="F111:F142" si="3">IF(OR(D111="-",IF(E111="-",0,E111)&gt;=IF(D111="-",0,D111)),"-",IF(D111="-",0,D111)-IF(E111="-",0,E111))</f>
        <v>395300</v>
      </c>
    </row>
    <row r="112" spans="1:6" ht="146.25" x14ac:dyDescent="0.2">
      <c r="A112" s="121" t="s">
        <v>318</v>
      </c>
      <c r="B112" s="60" t="s">
        <v>158</v>
      </c>
      <c r="C112" s="27" t="s">
        <v>319</v>
      </c>
      <c r="D112" s="28">
        <v>3000</v>
      </c>
      <c r="E112" s="61" t="s">
        <v>44</v>
      </c>
      <c r="F112" s="62">
        <f t="shared" si="3"/>
        <v>3000</v>
      </c>
    </row>
    <row r="113" spans="1:6" ht="22.5" x14ac:dyDescent="0.2">
      <c r="A113" s="115" t="s">
        <v>203</v>
      </c>
      <c r="B113" s="60" t="s">
        <v>158</v>
      </c>
      <c r="C113" s="27" t="s">
        <v>320</v>
      </c>
      <c r="D113" s="28">
        <v>3000</v>
      </c>
      <c r="E113" s="61" t="s">
        <v>44</v>
      </c>
      <c r="F113" s="62">
        <f t="shared" si="3"/>
        <v>3000</v>
      </c>
    </row>
    <row r="114" spans="1:6" x14ac:dyDescent="0.2">
      <c r="A114" s="115" t="s">
        <v>205</v>
      </c>
      <c r="B114" s="60" t="s">
        <v>158</v>
      </c>
      <c r="C114" s="27" t="s">
        <v>321</v>
      </c>
      <c r="D114" s="28">
        <v>3000</v>
      </c>
      <c r="E114" s="61" t="s">
        <v>44</v>
      </c>
      <c r="F114" s="62">
        <f t="shared" si="3"/>
        <v>3000</v>
      </c>
    </row>
    <row r="115" spans="1:6" ht="135" x14ac:dyDescent="0.2">
      <c r="A115" s="121" t="s">
        <v>322</v>
      </c>
      <c r="B115" s="60" t="s">
        <v>158</v>
      </c>
      <c r="C115" s="27" t="s">
        <v>323</v>
      </c>
      <c r="D115" s="28">
        <v>3000</v>
      </c>
      <c r="E115" s="61">
        <v>1250</v>
      </c>
      <c r="F115" s="62">
        <f t="shared" si="3"/>
        <v>1750</v>
      </c>
    </row>
    <row r="116" spans="1:6" ht="22.5" x14ac:dyDescent="0.2">
      <c r="A116" s="115" t="s">
        <v>203</v>
      </c>
      <c r="B116" s="60" t="s">
        <v>158</v>
      </c>
      <c r="C116" s="27" t="s">
        <v>324</v>
      </c>
      <c r="D116" s="28">
        <v>3000</v>
      </c>
      <c r="E116" s="61">
        <v>1250</v>
      </c>
      <c r="F116" s="62">
        <f t="shared" si="3"/>
        <v>1750</v>
      </c>
    </row>
    <row r="117" spans="1:6" x14ac:dyDescent="0.2">
      <c r="A117" s="115" t="s">
        <v>205</v>
      </c>
      <c r="B117" s="60" t="s">
        <v>158</v>
      </c>
      <c r="C117" s="27" t="s">
        <v>325</v>
      </c>
      <c r="D117" s="28">
        <v>3000</v>
      </c>
      <c r="E117" s="61">
        <v>1250</v>
      </c>
      <c r="F117" s="62">
        <f t="shared" si="3"/>
        <v>1750</v>
      </c>
    </row>
    <row r="118" spans="1:6" x14ac:dyDescent="0.2">
      <c r="A118" s="119" t="s">
        <v>326</v>
      </c>
      <c r="B118" s="50" t="s">
        <v>158</v>
      </c>
      <c r="C118" s="51" t="s">
        <v>327</v>
      </c>
      <c r="D118" s="52">
        <v>21500</v>
      </c>
      <c r="E118" s="53" t="s">
        <v>44</v>
      </c>
      <c r="F118" s="54">
        <f t="shared" si="3"/>
        <v>21500</v>
      </c>
    </row>
    <row r="119" spans="1:6" x14ac:dyDescent="0.2">
      <c r="A119" s="115" t="s">
        <v>328</v>
      </c>
      <c r="B119" s="60" t="s">
        <v>158</v>
      </c>
      <c r="C119" s="27" t="s">
        <v>329</v>
      </c>
      <c r="D119" s="28">
        <v>21500</v>
      </c>
      <c r="E119" s="61" t="s">
        <v>44</v>
      </c>
      <c r="F119" s="62">
        <f t="shared" si="3"/>
        <v>21500</v>
      </c>
    </row>
    <row r="120" spans="1:6" ht="33.75" x14ac:dyDescent="0.2">
      <c r="A120" s="115" t="s">
        <v>231</v>
      </c>
      <c r="B120" s="60" t="s">
        <v>158</v>
      </c>
      <c r="C120" s="27" t="s">
        <v>330</v>
      </c>
      <c r="D120" s="28">
        <v>21500</v>
      </c>
      <c r="E120" s="61" t="s">
        <v>44</v>
      </c>
      <c r="F120" s="62">
        <f t="shared" si="3"/>
        <v>21500</v>
      </c>
    </row>
    <row r="121" spans="1:6" x14ac:dyDescent="0.2">
      <c r="A121" s="115" t="s">
        <v>282</v>
      </c>
      <c r="B121" s="60" t="s">
        <v>158</v>
      </c>
      <c r="C121" s="27" t="s">
        <v>331</v>
      </c>
      <c r="D121" s="28">
        <v>21500</v>
      </c>
      <c r="E121" s="61" t="s">
        <v>44</v>
      </c>
      <c r="F121" s="62">
        <f t="shared" si="3"/>
        <v>21500</v>
      </c>
    </row>
    <row r="122" spans="1:6" ht="78.75" x14ac:dyDescent="0.2">
      <c r="A122" s="121" t="s">
        <v>288</v>
      </c>
      <c r="B122" s="60" t="s">
        <v>158</v>
      </c>
      <c r="C122" s="27" t="s">
        <v>332</v>
      </c>
      <c r="D122" s="28">
        <v>21500</v>
      </c>
      <c r="E122" s="61" t="s">
        <v>44</v>
      </c>
      <c r="F122" s="62">
        <f t="shared" si="3"/>
        <v>21500</v>
      </c>
    </row>
    <row r="123" spans="1:6" ht="22.5" x14ac:dyDescent="0.2">
      <c r="A123" s="115" t="s">
        <v>203</v>
      </c>
      <c r="B123" s="60" t="s">
        <v>158</v>
      </c>
      <c r="C123" s="27" t="s">
        <v>333</v>
      </c>
      <c r="D123" s="28">
        <v>21500</v>
      </c>
      <c r="E123" s="61" t="s">
        <v>44</v>
      </c>
      <c r="F123" s="62">
        <f t="shared" si="3"/>
        <v>21500</v>
      </c>
    </row>
    <row r="124" spans="1:6" x14ac:dyDescent="0.2">
      <c r="A124" s="115" t="s">
        <v>205</v>
      </c>
      <c r="B124" s="60" t="s">
        <v>158</v>
      </c>
      <c r="C124" s="27" t="s">
        <v>334</v>
      </c>
      <c r="D124" s="28">
        <v>21500</v>
      </c>
      <c r="E124" s="61" t="s">
        <v>44</v>
      </c>
      <c r="F124" s="62">
        <f t="shared" si="3"/>
        <v>21500</v>
      </c>
    </row>
    <row r="125" spans="1:6" x14ac:dyDescent="0.2">
      <c r="A125" s="119" t="s">
        <v>335</v>
      </c>
      <c r="B125" s="50" t="s">
        <v>158</v>
      </c>
      <c r="C125" s="51" t="s">
        <v>336</v>
      </c>
      <c r="D125" s="52">
        <v>32239300</v>
      </c>
      <c r="E125" s="53">
        <v>9106124.5399999991</v>
      </c>
      <c r="F125" s="54">
        <f t="shared" si="3"/>
        <v>23133175.460000001</v>
      </c>
    </row>
    <row r="126" spans="1:6" x14ac:dyDescent="0.2">
      <c r="A126" s="115" t="s">
        <v>337</v>
      </c>
      <c r="B126" s="60" t="s">
        <v>158</v>
      </c>
      <c r="C126" s="27" t="s">
        <v>338</v>
      </c>
      <c r="D126" s="28">
        <v>32239300</v>
      </c>
      <c r="E126" s="61">
        <v>9106124.5399999991</v>
      </c>
      <c r="F126" s="62">
        <f t="shared" si="3"/>
        <v>23133175.460000001</v>
      </c>
    </row>
    <row r="127" spans="1:6" ht="45" x14ac:dyDescent="0.2">
      <c r="A127" s="115" t="s">
        <v>166</v>
      </c>
      <c r="B127" s="60" t="s">
        <v>158</v>
      </c>
      <c r="C127" s="27" t="s">
        <v>339</v>
      </c>
      <c r="D127" s="28">
        <v>1790047.05</v>
      </c>
      <c r="E127" s="61">
        <v>246303.26</v>
      </c>
      <c r="F127" s="62">
        <f t="shared" si="3"/>
        <v>1543743.79</v>
      </c>
    </row>
    <row r="128" spans="1:6" x14ac:dyDescent="0.2">
      <c r="A128" s="115" t="s">
        <v>168</v>
      </c>
      <c r="B128" s="60" t="s">
        <v>158</v>
      </c>
      <c r="C128" s="27" t="s">
        <v>340</v>
      </c>
      <c r="D128" s="28">
        <v>1790047.05</v>
      </c>
      <c r="E128" s="61">
        <v>246303.26</v>
      </c>
      <c r="F128" s="62">
        <f t="shared" si="3"/>
        <v>1543743.79</v>
      </c>
    </row>
    <row r="129" spans="1:6" ht="67.5" x14ac:dyDescent="0.2">
      <c r="A129" s="121" t="s">
        <v>341</v>
      </c>
      <c r="B129" s="60" t="s">
        <v>158</v>
      </c>
      <c r="C129" s="27" t="s">
        <v>342</v>
      </c>
      <c r="D129" s="28">
        <v>778900</v>
      </c>
      <c r="E129" s="61">
        <v>91985.14</v>
      </c>
      <c r="F129" s="62">
        <f t="shared" si="3"/>
        <v>686914.86</v>
      </c>
    </row>
    <row r="130" spans="1:6" ht="22.5" x14ac:dyDescent="0.2">
      <c r="A130" s="115" t="s">
        <v>203</v>
      </c>
      <c r="B130" s="60" t="s">
        <v>158</v>
      </c>
      <c r="C130" s="27" t="s">
        <v>343</v>
      </c>
      <c r="D130" s="28">
        <v>778900</v>
      </c>
      <c r="E130" s="61">
        <v>91985.14</v>
      </c>
      <c r="F130" s="62">
        <f t="shared" si="3"/>
        <v>686914.86</v>
      </c>
    </row>
    <row r="131" spans="1:6" x14ac:dyDescent="0.2">
      <c r="A131" s="115" t="s">
        <v>205</v>
      </c>
      <c r="B131" s="60" t="s">
        <v>158</v>
      </c>
      <c r="C131" s="27" t="s">
        <v>344</v>
      </c>
      <c r="D131" s="28">
        <v>778900</v>
      </c>
      <c r="E131" s="61">
        <v>91985.14</v>
      </c>
      <c r="F131" s="62">
        <f t="shared" si="3"/>
        <v>686914.86</v>
      </c>
    </row>
    <row r="132" spans="1:6" ht="67.5" x14ac:dyDescent="0.2">
      <c r="A132" s="115" t="s">
        <v>345</v>
      </c>
      <c r="B132" s="60" t="s">
        <v>158</v>
      </c>
      <c r="C132" s="27" t="s">
        <v>346</v>
      </c>
      <c r="D132" s="28">
        <v>30000</v>
      </c>
      <c r="E132" s="61" t="s">
        <v>44</v>
      </c>
      <c r="F132" s="62">
        <f t="shared" si="3"/>
        <v>30000</v>
      </c>
    </row>
    <row r="133" spans="1:6" ht="22.5" x14ac:dyDescent="0.2">
      <c r="A133" s="115" t="s">
        <v>203</v>
      </c>
      <c r="B133" s="60" t="s">
        <v>158</v>
      </c>
      <c r="C133" s="27" t="s">
        <v>347</v>
      </c>
      <c r="D133" s="28">
        <v>30000</v>
      </c>
      <c r="E133" s="61" t="s">
        <v>44</v>
      </c>
      <c r="F133" s="62">
        <f t="shared" si="3"/>
        <v>30000</v>
      </c>
    </row>
    <row r="134" spans="1:6" x14ac:dyDescent="0.2">
      <c r="A134" s="115" t="s">
        <v>205</v>
      </c>
      <c r="B134" s="60" t="s">
        <v>158</v>
      </c>
      <c r="C134" s="27" t="s">
        <v>348</v>
      </c>
      <c r="D134" s="28">
        <v>30000</v>
      </c>
      <c r="E134" s="61" t="s">
        <v>44</v>
      </c>
      <c r="F134" s="62">
        <f t="shared" si="3"/>
        <v>30000</v>
      </c>
    </row>
    <row r="135" spans="1:6" ht="78.75" x14ac:dyDescent="0.2">
      <c r="A135" s="121" t="s">
        <v>349</v>
      </c>
      <c r="B135" s="60" t="s">
        <v>158</v>
      </c>
      <c r="C135" s="27" t="s">
        <v>350</v>
      </c>
      <c r="D135" s="28">
        <v>185000</v>
      </c>
      <c r="E135" s="61">
        <v>2458.02</v>
      </c>
      <c r="F135" s="62">
        <f t="shared" si="3"/>
        <v>182541.98</v>
      </c>
    </row>
    <row r="136" spans="1:6" ht="22.5" x14ac:dyDescent="0.2">
      <c r="A136" s="115" t="s">
        <v>203</v>
      </c>
      <c r="B136" s="60" t="s">
        <v>158</v>
      </c>
      <c r="C136" s="27" t="s">
        <v>351</v>
      </c>
      <c r="D136" s="28">
        <v>185000</v>
      </c>
      <c r="E136" s="61">
        <v>2458.02</v>
      </c>
      <c r="F136" s="62">
        <f t="shared" si="3"/>
        <v>182541.98</v>
      </c>
    </row>
    <row r="137" spans="1:6" x14ac:dyDescent="0.2">
      <c r="A137" s="115" t="s">
        <v>205</v>
      </c>
      <c r="B137" s="60" t="s">
        <v>158</v>
      </c>
      <c r="C137" s="27" t="s">
        <v>352</v>
      </c>
      <c r="D137" s="28">
        <v>185000</v>
      </c>
      <c r="E137" s="61">
        <v>2458.02</v>
      </c>
      <c r="F137" s="62">
        <f t="shared" si="3"/>
        <v>182541.98</v>
      </c>
    </row>
    <row r="138" spans="1:6" ht="78.75" x14ac:dyDescent="0.2">
      <c r="A138" s="121" t="s">
        <v>353</v>
      </c>
      <c r="B138" s="60" t="s">
        <v>158</v>
      </c>
      <c r="C138" s="27" t="s">
        <v>354</v>
      </c>
      <c r="D138" s="28">
        <v>65000</v>
      </c>
      <c r="E138" s="61" t="s">
        <v>44</v>
      </c>
      <c r="F138" s="62">
        <f t="shared" si="3"/>
        <v>65000</v>
      </c>
    </row>
    <row r="139" spans="1:6" ht="22.5" x14ac:dyDescent="0.2">
      <c r="A139" s="115" t="s">
        <v>203</v>
      </c>
      <c r="B139" s="60" t="s">
        <v>158</v>
      </c>
      <c r="C139" s="27" t="s">
        <v>355</v>
      </c>
      <c r="D139" s="28">
        <v>65000</v>
      </c>
      <c r="E139" s="61" t="s">
        <v>44</v>
      </c>
      <c r="F139" s="62">
        <f t="shared" si="3"/>
        <v>65000</v>
      </c>
    </row>
    <row r="140" spans="1:6" x14ac:dyDescent="0.2">
      <c r="A140" s="115" t="s">
        <v>205</v>
      </c>
      <c r="B140" s="60" t="s">
        <v>158</v>
      </c>
      <c r="C140" s="27" t="s">
        <v>356</v>
      </c>
      <c r="D140" s="28">
        <v>65000</v>
      </c>
      <c r="E140" s="61" t="s">
        <v>44</v>
      </c>
      <c r="F140" s="62">
        <f t="shared" si="3"/>
        <v>65000</v>
      </c>
    </row>
    <row r="141" spans="1:6" ht="78.75" x14ac:dyDescent="0.2">
      <c r="A141" s="121" t="s">
        <v>357</v>
      </c>
      <c r="B141" s="60" t="s">
        <v>158</v>
      </c>
      <c r="C141" s="27" t="s">
        <v>358</v>
      </c>
      <c r="D141" s="28">
        <v>731147.05</v>
      </c>
      <c r="E141" s="61">
        <v>151860.1</v>
      </c>
      <c r="F141" s="62">
        <f t="shared" si="3"/>
        <v>579286.95000000007</v>
      </c>
    </row>
    <row r="142" spans="1:6" ht="22.5" x14ac:dyDescent="0.2">
      <c r="A142" s="115" t="s">
        <v>203</v>
      </c>
      <c r="B142" s="60" t="s">
        <v>158</v>
      </c>
      <c r="C142" s="27" t="s">
        <v>359</v>
      </c>
      <c r="D142" s="28">
        <v>731147.05</v>
      </c>
      <c r="E142" s="61">
        <v>151860.1</v>
      </c>
      <c r="F142" s="62">
        <f t="shared" si="3"/>
        <v>579286.95000000007</v>
      </c>
    </row>
    <row r="143" spans="1:6" x14ac:dyDescent="0.2">
      <c r="A143" s="115" t="s">
        <v>205</v>
      </c>
      <c r="B143" s="60" t="s">
        <v>158</v>
      </c>
      <c r="C143" s="27" t="s">
        <v>360</v>
      </c>
      <c r="D143" s="28">
        <v>76147.05</v>
      </c>
      <c r="E143" s="61">
        <v>15295</v>
      </c>
      <c r="F143" s="62">
        <f t="shared" ref="F143:F174" si="4">IF(OR(D143="-",IF(E143="-",0,E143)&gt;=IF(D143="-",0,D143)),"-",IF(D143="-",0,D143)-IF(E143="-",0,E143))</f>
        <v>60852.05</v>
      </c>
    </row>
    <row r="144" spans="1:6" x14ac:dyDescent="0.2">
      <c r="A144" s="115" t="s">
        <v>361</v>
      </c>
      <c r="B144" s="60" t="s">
        <v>158</v>
      </c>
      <c r="C144" s="27" t="s">
        <v>362</v>
      </c>
      <c r="D144" s="28">
        <v>655000</v>
      </c>
      <c r="E144" s="61">
        <v>136565.1</v>
      </c>
      <c r="F144" s="62">
        <f t="shared" si="4"/>
        <v>518434.9</v>
      </c>
    </row>
    <row r="145" spans="1:6" ht="45" x14ac:dyDescent="0.2">
      <c r="A145" s="115" t="s">
        <v>363</v>
      </c>
      <c r="B145" s="60" t="s">
        <v>158</v>
      </c>
      <c r="C145" s="27" t="s">
        <v>364</v>
      </c>
      <c r="D145" s="28">
        <v>30449252.949999999</v>
      </c>
      <c r="E145" s="61">
        <v>8859821.2799999993</v>
      </c>
      <c r="F145" s="62">
        <f t="shared" si="4"/>
        <v>21589431.670000002</v>
      </c>
    </row>
    <row r="146" spans="1:6" ht="22.5" x14ac:dyDescent="0.2">
      <c r="A146" s="115" t="s">
        <v>365</v>
      </c>
      <c r="B146" s="60" t="s">
        <v>158</v>
      </c>
      <c r="C146" s="27" t="s">
        <v>366</v>
      </c>
      <c r="D146" s="28">
        <v>30449252.949999999</v>
      </c>
      <c r="E146" s="61">
        <v>8859821.2799999993</v>
      </c>
      <c r="F146" s="62">
        <f t="shared" si="4"/>
        <v>21589431.670000002</v>
      </c>
    </row>
    <row r="147" spans="1:6" ht="112.5" x14ac:dyDescent="0.2">
      <c r="A147" s="121" t="s">
        <v>367</v>
      </c>
      <c r="B147" s="60" t="s">
        <v>158</v>
      </c>
      <c r="C147" s="27" t="s">
        <v>368</v>
      </c>
      <c r="D147" s="28">
        <v>651552.94999999995</v>
      </c>
      <c r="E147" s="61">
        <v>15821.28</v>
      </c>
      <c r="F147" s="62">
        <f t="shared" si="4"/>
        <v>635731.66999999993</v>
      </c>
    </row>
    <row r="148" spans="1:6" ht="22.5" x14ac:dyDescent="0.2">
      <c r="A148" s="115" t="s">
        <v>203</v>
      </c>
      <c r="B148" s="60" t="s">
        <v>158</v>
      </c>
      <c r="C148" s="27" t="s">
        <v>369</v>
      </c>
      <c r="D148" s="28">
        <v>651552.94999999995</v>
      </c>
      <c r="E148" s="61">
        <v>15821.28</v>
      </c>
      <c r="F148" s="62">
        <f t="shared" si="4"/>
        <v>635731.66999999993</v>
      </c>
    </row>
    <row r="149" spans="1:6" x14ac:dyDescent="0.2">
      <c r="A149" s="115" t="s">
        <v>205</v>
      </c>
      <c r="B149" s="60" t="s">
        <v>158</v>
      </c>
      <c r="C149" s="27" t="s">
        <v>370</v>
      </c>
      <c r="D149" s="28">
        <v>651552.94999999995</v>
      </c>
      <c r="E149" s="61">
        <v>15821.28</v>
      </c>
      <c r="F149" s="62">
        <f t="shared" si="4"/>
        <v>635731.66999999993</v>
      </c>
    </row>
    <row r="150" spans="1:6" ht="78.75" x14ac:dyDescent="0.2">
      <c r="A150" s="121" t="s">
        <v>371</v>
      </c>
      <c r="B150" s="60" t="s">
        <v>158</v>
      </c>
      <c r="C150" s="27" t="s">
        <v>372</v>
      </c>
      <c r="D150" s="28">
        <v>29797700</v>
      </c>
      <c r="E150" s="61">
        <v>8844000</v>
      </c>
      <c r="F150" s="62">
        <f t="shared" si="4"/>
        <v>20953700</v>
      </c>
    </row>
    <row r="151" spans="1:6" ht="22.5" x14ac:dyDescent="0.2">
      <c r="A151" s="115" t="s">
        <v>203</v>
      </c>
      <c r="B151" s="60" t="s">
        <v>158</v>
      </c>
      <c r="C151" s="27" t="s">
        <v>373</v>
      </c>
      <c r="D151" s="28">
        <v>29797700</v>
      </c>
      <c r="E151" s="61">
        <v>8844000</v>
      </c>
      <c r="F151" s="62">
        <f t="shared" si="4"/>
        <v>20953700</v>
      </c>
    </row>
    <row r="152" spans="1:6" x14ac:dyDescent="0.2">
      <c r="A152" s="115" t="s">
        <v>205</v>
      </c>
      <c r="B152" s="60" t="s">
        <v>158</v>
      </c>
      <c r="C152" s="27" t="s">
        <v>374</v>
      </c>
      <c r="D152" s="28">
        <v>29797700</v>
      </c>
      <c r="E152" s="61">
        <v>8844000</v>
      </c>
      <c r="F152" s="62">
        <f t="shared" si="4"/>
        <v>20953700</v>
      </c>
    </row>
    <row r="153" spans="1:6" x14ac:dyDescent="0.2">
      <c r="A153" s="119" t="s">
        <v>375</v>
      </c>
      <c r="B153" s="50" t="s">
        <v>158</v>
      </c>
      <c r="C153" s="51" t="s">
        <v>376</v>
      </c>
      <c r="D153" s="52">
        <v>67300</v>
      </c>
      <c r="E153" s="53" t="s">
        <v>44</v>
      </c>
      <c r="F153" s="54">
        <f t="shared" si="4"/>
        <v>67300</v>
      </c>
    </row>
    <row r="154" spans="1:6" ht="22.5" x14ac:dyDescent="0.2">
      <c r="A154" s="115" t="s">
        <v>377</v>
      </c>
      <c r="B154" s="60" t="s">
        <v>158</v>
      </c>
      <c r="C154" s="27" t="s">
        <v>378</v>
      </c>
      <c r="D154" s="28">
        <v>67300</v>
      </c>
      <c r="E154" s="61" t="s">
        <v>44</v>
      </c>
      <c r="F154" s="62">
        <f t="shared" si="4"/>
        <v>67300</v>
      </c>
    </row>
    <row r="155" spans="1:6" ht="22.5" x14ac:dyDescent="0.2">
      <c r="A155" s="115" t="s">
        <v>179</v>
      </c>
      <c r="B155" s="60" t="s">
        <v>158</v>
      </c>
      <c r="C155" s="27" t="s">
        <v>379</v>
      </c>
      <c r="D155" s="28">
        <v>67300</v>
      </c>
      <c r="E155" s="61" t="s">
        <v>44</v>
      </c>
      <c r="F155" s="62">
        <f t="shared" si="4"/>
        <v>67300</v>
      </c>
    </row>
    <row r="156" spans="1:6" ht="33.75" x14ac:dyDescent="0.2">
      <c r="A156" s="115" t="s">
        <v>380</v>
      </c>
      <c r="B156" s="60" t="s">
        <v>158</v>
      </c>
      <c r="C156" s="27" t="s">
        <v>381</v>
      </c>
      <c r="D156" s="28">
        <v>67300</v>
      </c>
      <c r="E156" s="61" t="s">
        <v>44</v>
      </c>
      <c r="F156" s="62">
        <f t="shared" si="4"/>
        <v>67300</v>
      </c>
    </row>
    <row r="157" spans="1:6" ht="101.25" x14ac:dyDescent="0.2">
      <c r="A157" s="121" t="s">
        <v>382</v>
      </c>
      <c r="B157" s="60" t="s">
        <v>158</v>
      </c>
      <c r="C157" s="27" t="s">
        <v>383</v>
      </c>
      <c r="D157" s="28">
        <v>67300</v>
      </c>
      <c r="E157" s="61" t="s">
        <v>44</v>
      </c>
      <c r="F157" s="62">
        <f t="shared" si="4"/>
        <v>67300</v>
      </c>
    </row>
    <row r="158" spans="1:6" ht="22.5" x14ac:dyDescent="0.2">
      <c r="A158" s="115" t="s">
        <v>203</v>
      </c>
      <c r="B158" s="60" t="s">
        <v>158</v>
      </c>
      <c r="C158" s="27" t="s">
        <v>384</v>
      </c>
      <c r="D158" s="28">
        <v>67300</v>
      </c>
      <c r="E158" s="61" t="s">
        <v>44</v>
      </c>
      <c r="F158" s="62">
        <f t="shared" si="4"/>
        <v>67300</v>
      </c>
    </row>
    <row r="159" spans="1:6" x14ac:dyDescent="0.2">
      <c r="A159" s="115" t="s">
        <v>205</v>
      </c>
      <c r="B159" s="60" t="s">
        <v>158</v>
      </c>
      <c r="C159" s="27" t="s">
        <v>385</v>
      </c>
      <c r="D159" s="28">
        <v>67300</v>
      </c>
      <c r="E159" s="61" t="s">
        <v>44</v>
      </c>
      <c r="F159" s="62">
        <f t="shared" si="4"/>
        <v>67300</v>
      </c>
    </row>
    <row r="160" spans="1:6" x14ac:dyDescent="0.2">
      <c r="A160" s="119" t="s">
        <v>386</v>
      </c>
      <c r="B160" s="50" t="s">
        <v>158</v>
      </c>
      <c r="C160" s="51" t="s">
        <v>387</v>
      </c>
      <c r="D160" s="52">
        <v>5266300</v>
      </c>
      <c r="E160" s="53">
        <v>1596856.53</v>
      </c>
      <c r="F160" s="54">
        <f t="shared" si="4"/>
        <v>3669443.4699999997</v>
      </c>
    </row>
    <row r="161" spans="1:6" x14ac:dyDescent="0.2">
      <c r="A161" s="115" t="s">
        <v>388</v>
      </c>
      <c r="B161" s="60" t="s">
        <v>158</v>
      </c>
      <c r="C161" s="27" t="s">
        <v>389</v>
      </c>
      <c r="D161" s="28">
        <v>5266300</v>
      </c>
      <c r="E161" s="61">
        <v>1596856.53</v>
      </c>
      <c r="F161" s="62">
        <f t="shared" si="4"/>
        <v>3669443.4699999997</v>
      </c>
    </row>
    <row r="162" spans="1:6" ht="22.5" x14ac:dyDescent="0.2">
      <c r="A162" s="115" t="s">
        <v>390</v>
      </c>
      <c r="B162" s="60" t="s">
        <v>158</v>
      </c>
      <c r="C162" s="27" t="s">
        <v>391</v>
      </c>
      <c r="D162" s="28">
        <v>5140300</v>
      </c>
      <c r="E162" s="61">
        <v>1596856.53</v>
      </c>
      <c r="F162" s="62">
        <f t="shared" si="4"/>
        <v>3543443.4699999997</v>
      </c>
    </row>
    <row r="163" spans="1:6" ht="22.5" x14ac:dyDescent="0.2">
      <c r="A163" s="115" t="s">
        <v>392</v>
      </c>
      <c r="B163" s="60" t="s">
        <v>158</v>
      </c>
      <c r="C163" s="27" t="s">
        <v>393</v>
      </c>
      <c r="D163" s="28">
        <v>34000</v>
      </c>
      <c r="E163" s="61" t="s">
        <v>44</v>
      </c>
      <c r="F163" s="62">
        <f t="shared" si="4"/>
        <v>34000</v>
      </c>
    </row>
    <row r="164" spans="1:6" ht="67.5" x14ac:dyDescent="0.2">
      <c r="A164" s="121" t="s">
        <v>394</v>
      </c>
      <c r="B164" s="60" t="s">
        <v>158</v>
      </c>
      <c r="C164" s="27" t="s">
        <v>395</v>
      </c>
      <c r="D164" s="28">
        <v>34000</v>
      </c>
      <c r="E164" s="61" t="s">
        <v>44</v>
      </c>
      <c r="F164" s="62">
        <f t="shared" si="4"/>
        <v>34000</v>
      </c>
    </row>
    <row r="165" spans="1:6" ht="22.5" x14ac:dyDescent="0.2">
      <c r="A165" s="115" t="s">
        <v>203</v>
      </c>
      <c r="B165" s="60" t="s">
        <v>158</v>
      </c>
      <c r="C165" s="27" t="s">
        <v>396</v>
      </c>
      <c r="D165" s="28">
        <v>34000</v>
      </c>
      <c r="E165" s="61" t="s">
        <v>44</v>
      </c>
      <c r="F165" s="62">
        <f t="shared" si="4"/>
        <v>34000</v>
      </c>
    </row>
    <row r="166" spans="1:6" x14ac:dyDescent="0.2">
      <c r="A166" s="115" t="s">
        <v>205</v>
      </c>
      <c r="B166" s="60" t="s">
        <v>158</v>
      </c>
      <c r="C166" s="27" t="s">
        <v>397</v>
      </c>
      <c r="D166" s="28">
        <v>34000</v>
      </c>
      <c r="E166" s="61" t="s">
        <v>44</v>
      </c>
      <c r="F166" s="62">
        <f t="shared" si="4"/>
        <v>34000</v>
      </c>
    </row>
    <row r="167" spans="1:6" ht="22.5" x14ac:dyDescent="0.2">
      <c r="A167" s="115" t="s">
        <v>398</v>
      </c>
      <c r="B167" s="60" t="s">
        <v>158</v>
      </c>
      <c r="C167" s="27" t="s">
        <v>399</v>
      </c>
      <c r="D167" s="28">
        <v>5106300</v>
      </c>
      <c r="E167" s="61">
        <v>1596856.53</v>
      </c>
      <c r="F167" s="62">
        <f t="shared" si="4"/>
        <v>3509443.4699999997</v>
      </c>
    </row>
    <row r="168" spans="1:6" ht="45" x14ac:dyDescent="0.2">
      <c r="A168" s="115" t="s">
        <v>400</v>
      </c>
      <c r="B168" s="60" t="s">
        <v>158</v>
      </c>
      <c r="C168" s="27" t="s">
        <v>401</v>
      </c>
      <c r="D168" s="28">
        <v>5106300</v>
      </c>
      <c r="E168" s="61">
        <v>1596856.53</v>
      </c>
      <c r="F168" s="62">
        <f t="shared" si="4"/>
        <v>3509443.4699999997</v>
      </c>
    </row>
    <row r="169" spans="1:6" x14ac:dyDescent="0.2">
      <c r="A169" s="115" t="s">
        <v>402</v>
      </c>
      <c r="B169" s="60" t="s">
        <v>158</v>
      </c>
      <c r="C169" s="27" t="s">
        <v>403</v>
      </c>
      <c r="D169" s="28">
        <v>4191600</v>
      </c>
      <c r="E169" s="61">
        <v>1313847.6599999999</v>
      </c>
      <c r="F169" s="62">
        <f t="shared" si="4"/>
        <v>2877752.34</v>
      </c>
    </row>
    <row r="170" spans="1:6" x14ac:dyDescent="0.2">
      <c r="A170" s="115" t="s">
        <v>404</v>
      </c>
      <c r="B170" s="60" t="s">
        <v>158</v>
      </c>
      <c r="C170" s="27" t="s">
        <v>405</v>
      </c>
      <c r="D170" s="28">
        <v>3219300</v>
      </c>
      <c r="E170" s="61">
        <v>1065171.19</v>
      </c>
      <c r="F170" s="62">
        <f t="shared" si="4"/>
        <v>2154128.81</v>
      </c>
    </row>
    <row r="171" spans="1:6" ht="33.75" x14ac:dyDescent="0.2">
      <c r="A171" s="115" t="s">
        <v>406</v>
      </c>
      <c r="B171" s="60" t="s">
        <v>158</v>
      </c>
      <c r="C171" s="27" t="s">
        <v>407</v>
      </c>
      <c r="D171" s="28">
        <v>972300</v>
      </c>
      <c r="E171" s="61">
        <v>248676.47</v>
      </c>
      <c r="F171" s="62">
        <f t="shared" si="4"/>
        <v>723623.53</v>
      </c>
    </row>
    <row r="172" spans="1:6" ht="22.5" x14ac:dyDescent="0.2">
      <c r="A172" s="115" t="s">
        <v>203</v>
      </c>
      <c r="B172" s="60" t="s">
        <v>158</v>
      </c>
      <c r="C172" s="27" t="s">
        <v>408</v>
      </c>
      <c r="D172" s="28">
        <v>914400</v>
      </c>
      <c r="E172" s="61">
        <v>283008.87</v>
      </c>
      <c r="F172" s="62">
        <f t="shared" si="4"/>
        <v>631391.13</v>
      </c>
    </row>
    <row r="173" spans="1:6" x14ac:dyDescent="0.2">
      <c r="A173" s="115" t="s">
        <v>205</v>
      </c>
      <c r="B173" s="60" t="s">
        <v>158</v>
      </c>
      <c r="C173" s="27" t="s">
        <v>409</v>
      </c>
      <c r="D173" s="28">
        <v>374770.4</v>
      </c>
      <c r="E173" s="61">
        <v>102567.94</v>
      </c>
      <c r="F173" s="62">
        <f t="shared" si="4"/>
        <v>272202.46000000002</v>
      </c>
    </row>
    <row r="174" spans="1:6" x14ac:dyDescent="0.2">
      <c r="A174" s="115" t="s">
        <v>361</v>
      </c>
      <c r="B174" s="60" t="s">
        <v>158</v>
      </c>
      <c r="C174" s="27" t="s">
        <v>410</v>
      </c>
      <c r="D174" s="28">
        <v>539629.6</v>
      </c>
      <c r="E174" s="61">
        <v>180440.93</v>
      </c>
      <c r="F174" s="62">
        <f t="shared" si="4"/>
        <v>359188.67</v>
      </c>
    </row>
    <row r="175" spans="1:6" x14ac:dyDescent="0.2">
      <c r="A175" s="115" t="s">
        <v>253</v>
      </c>
      <c r="B175" s="60" t="s">
        <v>158</v>
      </c>
      <c r="C175" s="27" t="s">
        <v>411</v>
      </c>
      <c r="D175" s="28">
        <v>300</v>
      </c>
      <c r="E175" s="61" t="s">
        <v>44</v>
      </c>
      <c r="F175" s="62">
        <f t="shared" ref="F175:F181" si="5">IF(OR(D175="-",IF(E175="-",0,E175)&gt;=IF(D175="-",0,D175)),"-",IF(D175="-",0,D175)-IF(E175="-",0,E175))</f>
        <v>300</v>
      </c>
    </row>
    <row r="176" spans="1:6" x14ac:dyDescent="0.2">
      <c r="A176" s="115" t="s">
        <v>257</v>
      </c>
      <c r="B176" s="60" t="s">
        <v>158</v>
      </c>
      <c r="C176" s="27" t="s">
        <v>412</v>
      </c>
      <c r="D176" s="28">
        <v>300</v>
      </c>
      <c r="E176" s="61" t="s">
        <v>44</v>
      </c>
      <c r="F176" s="62">
        <f t="shared" si="5"/>
        <v>300</v>
      </c>
    </row>
    <row r="177" spans="1:6" ht="33.75" x14ac:dyDescent="0.2">
      <c r="A177" s="115" t="s">
        <v>413</v>
      </c>
      <c r="B177" s="60" t="s">
        <v>158</v>
      </c>
      <c r="C177" s="27" t="s">
        <v>414</v>
      </c>
      <c r="D177" s="28">
        <v>126000</v>
      </c>
      <c r="E177" s="61" t="s">
        <v>44</v>
      </c>
      <c r="F177" s="62">
        <f t="shared" si="5"/>
        <v>126000</v>
      </c>
    </row>
    <row r="178" spans="1:6" ht="33.75" x14ac:dyDescent="0.2">
      <c r="A178" s="115" t="s">
        <v>415</v>
      </c>
      <c r="B178" s="60" t="s">
        <v>158</v>
      </c>
      <c r="C178" s="27" t="s">
        <v>416</v>
      </c>
      <c r="D178" s="28">
        <v>126000</v>
      </c>
      <c r="E178" s="61" t="s">
        <v>44</v>
      </c>
      <c r="F178" s="62">
        <f t="shared" si="5"/>
        <v>126000</v>
      </c>
    </row>
    <row r="179" spans="1:6" ht="90" x14ac:dyDescent="0.2">
      <c r="A179" s="121" t="s">
        <v>417</v>
      </c>
      <c r="B179" s="60" t="s">
        <v>158</v>
      </c>
      <c r="C179" s="27" t="s">
        <v>418</v>
      </c>
      <c r="D179" s="28">
        <v>126000</v>
      </c>
      <c r="E179" s="61" t="s">
        <v>44</v>
      </c>
      <c r="F179" s="62">
        <f t="shared" si="5"/>
        <v>126000</v>
      </c>
    </row>
    <row r="180" spans="1:6" ht="22.5" x14ac:dyDescent="0.2">
      <c r="A180" s="115" t="s">
        <v>203</v>
      </c>
      <c r="B180" s="60" t="s">
        <v>158</v>
      </c>
      <c r="C180" s="27" t="s">
        <v>419</v>
      </c>
      <c r="D180" s="28">
        <v>126000</v>
      </c>
      <c r="E180" s="61" t="s">
        <v>44</v>
      </c>
      <c r="F180" s="62">
        <f t="shared" si="5"/>
        <v>126000</v>
      </c>
    </row>
    <row r="181" spans="1:6" x14ac:dyDescent="0.2">
      <c r="A181" s="115" t="s">
        <v>205</v>
      </c>
      <c r="B181" s="60" t="s">
        <v>158</v>
      </c>
      <c r="C181" s="27" t="s">
        <v>420</v>
      </c>
      <c r="D181" s="28">
        <v>126000</v>
      </c>
      <c r="E181" s="61" t="s">
        <v>44</v>
      </c>
      <c r="F181" s="62">
        <f t="shared" si="5"/>
        <v>126000</v>
      </c>
    </row>
    <row r="182" spans="1:6" ht="9" customHeight="1" x14ac:dyDescent="0.2">
      <c r="A182" s="122"/>
      <c r="B182" s="63"/>
      <c r="C182" s="64"/>
      <c r="D182" s="65"/>
      <c r="E182" s="63"/>
      <c r="F182" s="63"/>
    </row>
    <row r="183" spans="1:6" ht="13.5" customHeight="1" x14ac:dyDescent="0.2">
      <c r="A183" s="123" t="s">
        <v>421</v>
      </c>
      <c r="B183" s="66" t="s">
        <v>422</v>
      </c>
      <c r="C183" s="67" t="s">
        <v>159</v>
      </c>
      <c r="D183" s="68" t="s">
        <v>44</v>
      </c>
      <c r="E183" s="68">
        <v>3371946.52</v>
      </c>
      <c r="F183" s="69" t="s">
        <v>423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activeCell="C40" sqref="C39:C40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3" t="s">
        <v>424</v>
      </c>
      <c r="B1" s="113"/>
      <c r="C1" s="113"/>
      <c r="D1" s="113"/>
      <c r="E1" s="113"/>
      <c r="F1" s="113"/>
    </row>
    <row r="2" spans="1:6" ht="13.15" customHeight="1" x14ac:dyDescent="0.25">
      <c r="A2" s="101" t="s">
        <v>425</v>
      </c>
      <c r="B2" s="101"/>
      <c r="C2" s="101"/>
      <c r="D2" s="101"/>
      <c r="E2" s="101"/>
      <c r="F2" s="101"/>
    </row>
    <row r="3" spans="1:6" ht="9" customHeight="1" x14ac:dyDescent="0.2">
      <c r="A3" s="5"/>
      <c r="B3" s="70"/>
      <c r="C3" s="41"/>
      <c r="D3" s="10"/>
      <c r="E3" s="10"/>
      <c r="F3" s="41"/>
    </row>
    <row r="4" spans="1:6" ht="13.9" customHeight="1" x14ac:dyDescent="0.2">
      <c r="A4" s="95" t="s">
        <v>21</v>
      </c>
      <c r="B4" s="89" t="s">
        <v>22</v>
      </c>
      <c r="C4" s="106" t="s">
        <v>426</v>
      </c>
      <c r="D4" s="92" t="s">
        <v>24</v>
      </c>
      <c r="E4" s="92" t="s">
        <v>25</v>
      </c>
      <c r="F4" s="98" t="s">
        <v>26</v>
      </c>
    </row>
    <row r="5" spans="1:6" ht="4.9000000000000004" customHeight="1" x14ac:dyDescent="0.2">
      <c r="A5" s="96"/>
      <c r="B5" s="90"/>
      <c r="C5" s="107"/>
      <c r="D5" s="93"/>
      <c r="E5" s="93"/>
      <c r="F5" s="99"/>
    </row>
    <row r="6" spans="1:6" ht="6" customHeight="1" x14ac:dyDescent="0.2">
      <c r="A6" s="96"/>
      <c r="B6" s="90"/>
      <c r="C6" s="107"/>
      <c r="D6" s="93"/>
      <c r="E6" s="93"/>
      <c r="F6" s="99"/>
    </row>
    <row r="7" spans="1:6" ht="4.9000000000000004" customHeight="1" x14ac:dyDescent="0.2">
      <c r="A7" s="96"/>
      <c r="B7" s="90"/>
      <c r="C7" s="107"/>
      <c r="D7" s="93"/>
      <c r="E7" s="93"/>
      <c r="F7" s="99"/>
    </row>
    <row r="8" spans="1:6" ht="6" customHeight="1" x14ac:dyDescent="0.2">
      <c r="A8" s="96"/>
      <c r="B8" s="90"/>
      <c r="C8" s="107"/>
      <c r="D8" s="93"/>
      <c r="E8" s="93"/>
      <c r="F8" s="99"/>
    </row>
    <row r="9" spans="1:6" ht="6" customHeight="1" x14ac:dyDescent="0.2">
      <c r="A9" s="96"/>
      <c r="B9" s="90"/>
      <c r="C9" s="107"/>
      <c r="D9" s="93"/>
      <c r="E9" s="93"/>
      <c r="F9" s="99"/>
    </row>
    <row r="10" spans="1:6" ht="18" customHeight="1" x14ac:dyDescent="0.2">
      <c r="A10" s="97"/>
      <c r="B10" s="91"/>
      <c r="C10" s="114"/>
      <c r="D10" s="94"/>
      <c r="E10" s="94"/>
      <c r="F10" s="100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27</v>
      </c>
      <c r="E11" s="48" t="s">
        <v>28</v>
      </c>
      <c r="F11" s="24" t="s">
        <v>29</v>
      </c>
    </row>
    <row r="12" spans="1:6" ht="22.5" x14ac:dyDescent="0.2">
      <c r="A12" s="71" t="s">
        <v>427</v>
      </c>
      <c r="B12" s="72" t="s">
        <v>428</v>
      </c>
      <c r="C12" s="73" t="s">
        <v>159</v>
      </c>
      <c r="D12" s="74">
        <v>0</v>
      </c>
      <c r="E12" s="74">
        <v>-3371946.52</v>
      </c>
      <c r="F12" s="75">
        <f>D12-E12</f>
        <v>3371946.52</v>
      </c>
    </row>
    <row r="13" spans="1:6" x14ac:dyDescent="0.2">
      <c r="A13" s="76" t="s">
        <v>33</v>
      </c>
      <c r="B13" s="77"/>
      <c r="C13" s="78"/>
      <c r="D13" s="79"/>
      <c r="E13" s="79"/>
      <c r="F13" s="80"/>
    </row>
    <row r="14" spans="1:6" ht="22.5" x14ac:dyDescent="0.2">
      <c r="A14" s="49" t="s">
        <v>429</v>
      </c>
      <c r="B14" s="81" t="s">
        <v>430</v>
      </c>
      <c r="C14" s="82" t="s">
        <v>159</v>
      </c>
      <c r="D14" s="52" t="s">
        <v>44</v>
      </c>
      <c r="E14" s="52" t="s">
        <v>44</v>
      </c>
      <c r="F14" s="54" t="s">
        <v>44</v>
      </c>
    </row>
    <row r="15" spans="1:6" x14ac:dyDescent="0.2">
      <c r="A15" s="76" t="s">
        <v>431</v>
      </c>
      <c r="B15" s="77"/>
      <c r="C15" s="78"/>
      <c r="D15" s="79"/>
      <c r="E15" s="79"/>
      <c r="F15" s="80"/>
    </row>
    <row r="16" spans="1:6" x14ac:dyDescent="0.2">
      <c r="A16" s="49" t="s">
        <v>432</v>
      </c>
      <c r="B16" s="81" t="s">
        <v>433</v>
      </c>
      <c r="C16" s="82" t="s">
        <v>159</v>
      </c>
      <c r="D16" s="52" t="s">
        <v>44</v>
      </c>
      <c r="E16" s="52" t="s">
        <v>44</v>
      </c>
      <c r="F16" s="54" t="s">
        <v>44</v>
      </c>
    </row>
    <row r="17" spans="1:6" x14ac:dyDescent="0.2">
      <c r="A17" s="76" t="s">
        <v>431</v>
      </c>
      <c r="B17" s="77"/>
      <c r="C17" s="78"/>
      <c r="D17" s="79"/>
      <c r="E17" s="79"/>
      <c r="F17" s="80"/>
    </row>
    <row r="18" spans="1:6" x14ac:dyDescent="0.2">
      <c r="A18" s="71" t="s">
        <v>434</v>
      </c>
      <c r="B18" s="72" t="s">
        <v>435</v>
      </c>
      <c r="C18" s="73" t="s">
        <v>436</v>
      </c>
      <c r="D18" s="74">
        <v>0</v>
      </c>
      <c r="E18" s="74">
        <v>-3371946.52</v>
      </c>
      <c r="F18" s="75">
        <f>D18-E18</f>
        <v>3371946.52</v>
      </c>
    </row>
    <row r="19" spans="1:6" ht="22.5" x14ac:dyDescent="0.2">
      <c r="A19" s="71" t="s">
        <v>437</v>
      </c>
      <c r="B19" s="72" t="s">
        <v>435</v>
      </c>
      <c r="C19" s="73" t="s">
        <v>438</v>
      </c>
      <c r="D19" s="74">
        <v>0</v>
      </c>
      <c r="E19" s="74">
        <v>-3371946.52</v>
      </c>
      <c r="F19" s="75">
        <f>D19-E19</f>
        <v>3371946.52</v>
      </c>
    </row>
    <row r="20" spans="1:6" x14ac:dyDescent="0.2">
      <c r="A20" s="71" t="s">
        <v>439</v>
      </c>
      <c r="B20" s="72" t="s">
        <v>440</v>
      </c>
      <c r="C20" s="73" t="s">
        <v>441</v>
      </c>
      <c r="D20" s="74">
        <v>-46619700</v>
      </c>
      <c r="E20" s="74">
        <v>-16563723.9</v>
      </c>
      <c r="F20" s="75" t="s">
        <v>423</v>
      </c>
    </row>
    <row r="21" spans="1:6" ht="22.5" x14ac:dyDescent="0.2">
      <c r="A21" s="25" t="s">
        <v>442</v>
      </c>
      <c r="B21" s="26" t="s">
        <v>440</v>
      </c>
      <c r="C21" s="83" t="s">
        <v>443</v>
      </c>
      <c r="D21" s="28">
        <v>-46619700</v>
      </c>
      <c r="E21" s="28">
        <v>-16563723.9</v>
      </c>
      <c r="F21" s="62" t="s">
        <v>423</v>
      </c>
    </row>
    <row r="22" spans="1:6" x14ac:dyDescent="0.2">
      <c r="A22" s="71" t="s">
        <v>444</v>
      </c>
      <c r="B22" s="72" t="s">
        <v>445</v>
      </c>
      <c r="C22" s="73" t="s">
        <v>446</v>
      </c>
      <c r="D22" s="74">
        <v>46619700</v>
      </c>
      <c r="E22" s="74">
        <v>13191777.380000001</v>
      </c>
      <c r="F22" s="75" t="s">
        <v>423</v>
      </c>
    </row>
    <row r="23" spans="1:6" ht="22.5" x14ac:dyDescent="0.2">
      <c r="A23" s="25" t="s">
        <v>447</v>
      </c>
      <c r="B23" s="26" t="s">
        <v>445</v>
      </c>
      <c r="C23" s="83" t="s">
        <v>448</v>
      </c>
      <c r="D23" s="28">
        <v>46619700</v>
      </c>
      <c r="E23" s="28">
        <v>13191777.380000001</v>
      </c>
      <c r="F23" s="62" t="s">
        <v>423</v>
      </c>
    </row>
    <row r="24" spans="1:6" ht="12.75" customHeight="1" x14ac:dyDescent="0.2">
      <c r="A24" s="84"/>
      <c r="B24" s="85"/>
      <c r="C24" s="86"/>
      <c r="D24" s="87"/>
      <c r="E24" s="87"/>
      <c r="F24" s="88"/>
    </row>
    <row r="36" spans="1:6" ht="12.75" customHeight="1" x14ac:dyDescent="0.2">
      <c r="A36" s="12" t="s">
        <v>465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449</v>
      </c>
      <c r="B1" t="s">
        <v>450</v>
      </c>
    </row>
    <row r="2" spans="1:2" x14ac:dyDescent="0.2">
      <c r="A2" t="s">
        <v>451</v>
      </c>
      <c r="B2" t="s">
        <v>452</v>
      </c>
    </row>
    <row r="3" spans="1:2" x14ac:dyDescent="0.2">
      <c r="A3" t="s">
        <v>453</v>
      </c>
      <c r="B3" t="s">
        <v>5</v>
      </c>
    </row>
    <row r="4" spans="1:2" x14ac:dyDescent="0.2">
      <c r="A4" t="s">
        <v>454</v>
      </c>
      <c r="B4" t="s">
        <v>455</v>
      </c>
    </row>
    <row r="5" spans="1:2" x14ac:dyDescent="0.2">
      <c r="A5" t="s">
        <v>456</v>
      </c>
      <c r="B5" t="s">
        <v>457</v>
      </c>
    </row>
    <row r="6" spans="1:2" x14ac:dyDescent="0.2">
      <c r="A6" t="s">
        <v>458</v>
      </c>
      <c r="B6" t="s">
        <v>450</v>
      </c>
    </row>
    <row r="7" spans="1:2" x14ac:dyDescent="0.2">
      <c r="A7" t="s">
        <v>459</v>
      </c>
      <c r="B7" t="s">
        <v>19</v>
      </c>
    </row>
    <row r="8" spans="1:2" x14ac:dyDescent="0.2">
      <c r="A8" t="s">
        <v>460</v>
      </c>
      <c r="B8" t="s">
        <v>19</v>
      </c>
    </row>
    <row r="9" spans="1:2" x14ac:dyDescent="0.2">
      <c r="A9" t="s">
        <v>461</v>
      </c>
      <c r="B9" t="s">
        <v>462</v>
      </c>
    </row>
    <row r="10" spans="1:2" x14ac:dyDescent="0.2">
      <c r="A10" t="s">
        <v>463</v>
      </c>
      <c r="B10" t="s">
        <v>17</v>
      </c>
    </row>
    <row r="11" spans="1:2" x14ac:dyDescent="0.2">
      <c r="A11" t="s">
        <v>464</v>
      </c>
      <c r="B11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RgSpAdmin</dc:creator>
  <dc:description>POI HSSF rep:2.56.0.208 (p3)</dc:description>
  <cp:lastModifiedBy>RgSpAdmin</cp:lastModifiedBy>
  <cp:lastPrinted>2024-05-02T07:54:13Z</cp:lastPrinted>
  <dcterms:created xsi:type="dcterms:W3CDTF">2024-05-02T07:54:59Z</dcterms:created>
  <dcterms:modified xsi:type="dcterms:W3CDTF">2024-05-15T09:45:23Z</dcterms:modified>
</cp:coreProperties>
</file>