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2" windowWidth="15576" windowHeight="9432" tabRatio="821" activeTab="0"/>
  </bookViews>
  <sheets>
    <sheet name="МО" sheetId="1" r:id="rId1"/>
  </sheets>
  <definedNames>
    <definedName name="_xlnm.Print_Titles" localSheetId="0">'МО'!$9:$9</definedName>
  </definedNames>
  <calcPr fullCalcOnLoad="1"/>
</workbook>
</file>

<file path=xl/sharedStrings.xml><?xml version="1.0" encoding="utf-8"?>
<sst xmlns="http://schemas.openxmlformats.org/spreadsheetml/2006/main" count="69" uniqueCount="54">
  <si>
    <t>Сведения о расходах на реализацию целевых программ</t>
  </si>
  <si>
    <t>(в рублях с копейками)</t>
  </si>
  <si>
    <t>Всего по местным бюджетам,</t>
  </si>
  <si>
    <t>годовые назначения</t>
  </si>
  <si>
    <t>кассовое исполнение с начала года</t>
  </si>
  <si>
    <t>Наименование программ</t>
  </si>
  <si>
    <t>Коды строк</t>
  </si>
  <si>
    <t>А</t>
  </si>
  <si>
    <t>Вид про-грам-мы</t>
  </si>
  <si>
    <t>* данные по строке 100 должны соответствовать данным по строке 10100 "Региональные и муниципальные программы (без ФАИП)" Справочной таблицы к отчету об исполнении консолидированного бюджета субъекта Российской Федерации (ф.0503387)</t>
  </si>
  <si>
    <t>9</t>
  </si>
  <si>
    <t>10</t>
  </si>
  <si>
    <t>3=5+7+9</t>
  </si>
  <si>
    <t>4=6+8+10</t>
  </si>
  <si>
    <t xml:space="preserve">в том числе за счет средств </t>
  </si>
  <si>
    <t>федерального бюджета</t>
  </si>
  <si>
    <t>областного бюджета</t>
  </si>
  <si>
    <t>местного бюджета</t>
  </si>
  <si>
    <t>Примечание: Сведения представляются финансовыми органами городских округов и финансовыми органами муниципальных районов с учетом данных городских и сельских поселений</t>
  </si>
  <si>
    <t>** по региональным программам (государственным программам Ростовской области) отражаются средства, запланированные к поступлению в местные бюджеты в виде межбюджетных трансфертов областного бюджета, в случае их невключения в муниципальные программы</t>
  </si>
  <si>
    <t>Егорлыкский Роговское Свод</t>
  </si>
  <si>
    <t>10 08 01</t>
  </si>
  <si>
    <t>мун.</t>
  </si>
  <si>
    <t xml:space="preserve">Муниципальная программа Роговского сельского поселения "Благоустройство территории Роговского сельского поселения"  </t>
  </si>
  <si>
    <t>10 08 02</t>
  </si>
  <si>
    <t xml:space="preserve">Муниципальная программа Роговского сельского поселения "Развитие культуры"  </t>
  </si>
  <si>
    <t>10 08 03</t>
  </si>
  <si>
    <t xml:space="preserve">Муниципальная программа Роговского сельского поселения "Обеспечение качественными жилищно-коммунальными услугами населения Роговского сельского поселения"  </t>
  </si>
  <si>
    <t>10 08 04</t>
  </si>
  <si>
    <t xml:space="preserve">Муниципальная программа Роговского сельского поселения "Развитие транспортной инфраструктуры"  </t>
  </si>
  <si>
    <t>10 08 05</t>
  </si>
  <si>
    <t>10 08 06</t>
  </si>
  <si>
    <t xml:space="preserve">Муниципальная программа Роговского сельского поселения "Муниципальная политика"  </t>
  </si>
  <si>
    <t>10 08 07</t>
  </si>
  <si>
    <t xml:space="preserve">Муниципальная программа Роговского сельского поселения "Энергоэффективность и развитие энергетики"  </t>
  </si>
  <si>
    <t>10 08 08</t>
  </si>
  <si>
    <t xml:space="preserve">Муниципальная программа Роговского сельского поселения "Обеспечение общественного порядка и противодействие преступности"  </t>
  </si>
  <si>
    <t>100</t>
  </si>
  <si>
    <t/>
  </si>
  <si>
    <t xml:space="preserve">ВСЕГО ПО ПРОГРАММАМ  </t>
  </si>
  <si>
    <t>100.01</t>
  </si>
  <si>
    <t xml:space="preserve">- на реализацию муниципальных программ  </t>
  </si>
  <si>
    <t>100.02</t>
  </si>
  <si>
    <t xml:space="preserve">- на реализацию региональных программ  </t>
  </si>
  <si>
    <t>Глава Роговского сельского поселения</t>
  </si>
  <si>
    <t>А.М. Кулагин</t>
  </si>
  <si>
    <t>Ведущий специалист</t>
  </si>
  <si>
    <t>И.А. Легезина</t>
  </si>
  <si>
    <t>Заведующая сектором экономики и финансов</t>
  </si>
  <si>
    <t>О.Л. Однороб</t>
  </si>
  <si>
    <t>исполнитель Однороб О.Л. Телефон 45-2-66</t>
  </si>
  <si>
    <t>2</t>
  </si>
  <si>
    <t>Муниципальная программа  Роговского сельского поселения «Участие в предупреждении и ликвидации последствий чрезвычайных ситуаций в границах Роговского сельского поселения, обеспечение первичных мер пожарной безопасности в границах населенных пунктов Роговского сельского поселения, осуществление мероприятий по обеспечению безопасности людей на водных объектах, охране их жизни и здоровья»</t>
  </si>
  <si>
    <t>на 01 января 2018 года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</si>
</sst>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2">
    <xf numFmtId="0" fontId="0" fillId="0" borderId="0" xfId="0" applyAlignment="1">
      <alignment/>
    </xf>
    <xf numFmtId="49" fontId="1" fillId="0" borderId="0" xfId="0" applyNumberFormat="1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/>
    </xf>
    <xf numFmtId="49" fontId="1" fillId="0" borderId="0" xfId="0" applyNumberFormat="1" applyFont="1" applyFill="1" applyAlignment="1">
      <alignment horizontal="right"/>
    </xf>
    <xf numFmtId="49" fontId="3" fillId="0" borderId="0" xfId="0" applyNumberFormat="1" applyFont="1" applyFill="1" applyAlignment="1">
      <alignment horizontal="right"/>
    </xf>
    <xf numFmtId="49" fontId="1" fillId="0" borderId="0" xfId="0" applyNumberFormat="1" applyFont="1" applyFill="1" applyBorder="1" applyAlignment="1">
      <alignment horizontal="left" vertical="top" wrapText="1"/>
    </xf>
    <xf numFmtId="49" fontId="1" fillId="0" borderId="0" xfId="0" applyNumberFormat="1" applyFont="1" applyFill="1" applyBorder="1" applyAlignment="1">
      <alignment horizontal="right" vertical="top" wrapText="1"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horizontal="left"/>
    </xf>
    <xf numFmtId="4" fontId="1" fillId="0" borderId="0" xfId="0" applyNumberFormat="1" applyFont="1" applyAlignment="1">
      <alignment horizontal="right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49" fontId="1" fillId="0" borderId="0" xfId="0" applyNumberFormat="1" applyFont="1" applyAlignment="1">
      <alignment horizontal="left" vertical="top"/>
    </xf>
    <xf numFmtId="0" fontId="1" fillId="0" borderId="0" xfId="0" applyFont="1" applyFill="1" applyBorder="1" applyAlignment="1">
      <alignment/>
    </xf>
    <xf numFmtId="49" fontId="1" fillId="0" borderId="0" xfId="0" applyNumberFormat="1" applyFont="1" applyAlignment="1">
      <alignment vertical="top"/>
    </xf>
    <xf numFmtId="4" fontId="1" fillId="0" borderId="0" xfId="0" applyNumberFormat="1" applyFont="1" applyAlignment="1">
      <alignment horizontal="right" vertical="top"/>
    </xf>
    <xf numFmtId="49" fontId="1" fillId="0" borderId="0" xfId="0" applyNumberFormat="1" applyFont="1" applyAlignment="1">
      <alignment horizontal="center" vertical="top"/>
    </xf>
    <xf numFmtId="0" fontId="1" fillId="0" borderId="0" xfId="0" applyNumberFormat="1" applyFont="1" applyAlignment="1">
      <alignment horizontal="left" vertical="top" wrapText="1"/>
    </xf>
    <xf numFmtId="0" fontId="2" fillId="0" borderId="0" xfId="0" applyNumberFormat="1" applyFont="1" applyAlignment="1">
      <alignment horizontal="left" vertical="top" wrapText="1"/>
    </xf>
    <xf numFmtId="49" fontId="1" fillId="0" borderId="10" xfId="0" applyNumberFormat="1" applyFont="1" applyBorder="1" applyAlignment="1">
      <alignment vertical="top"/>
    </xf>
    <xf numFmtId="0" fontId="1" fillId="0" borderId="10" xfId="0" applyNumberFormat="1" applyFont="1" applyBorder="1" applyAlignment="1">
      <alignment horizontal="left" vertical="top" wrapText="1"/>
    </xf>
    <xf numFmtId="49" fontId="1" fillId="0" borderId="10" xfId="0" applyNumberFormat="1" applyFont="1" applyBorder="1" applyAlignment="1">
      <alignment horizontal="center" vertical="top"/>
    </xf>
    <xf numFmtId="4" fontId="1" fillId="0" borderId="10" xfId="0" applyNumberFormat="1" applyFont="1" applyBorder="1" applyAlignment="1">
      <alignment horizontal="right" vertical="top"/>
    </xf>
    <xf numFmtId="0" fontId="2" fillId="0" borderId="10" xfId="0" applyNumberFormat="1" applyFont="1" applyBorder="1" applyAlignment="1">
      <alignment horizontal="left" vertical="top" wrapText="1"/>
    </xf>
    <xf numFmtId="4" fontId="42" fillId="0" borderId="10" xfId="0" applyNumberFormat="1" applyFont="1" applyBorder="1" applyAlignment="1">
      <alignment horizontal="right" vertical="top"/>
    </xf>
    <xf numFmtId="49" fontId="2" fillId="0" borderId="1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center"/>
    </xf>
    <xf numFmtId="49" fontId="3" fillId="0" borderId="0" xfId="0" applyNumberFormat="1" applyFont="1" applyFill="1" applyAlignment="1">
      <alignment horizontal="right"/>
    </xf>
    <xf numFmtId="49" fontId="2" fillId="0" borderId="1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center" vertical="top" wrapText="1"/>
    </xf>
    <xf numFmtId="49" fontId="6" fillId="0" borderId="0" xfId="0" applyNumberFormat="1" applyFont="1" applyFill="1" applyBorder="1" applyAlignment="1">
      <alignment horizontal="left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 horizontal="left" wrapText="1"/>
    </xf>
    <xf numFmtId="0" fontId="6" fillId="0" borderId="0" xfId="0" applyNumberFormat="1" applyFont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K32"/>
  <sheetViews>
    <sheetView tabSelected="1" zoomScalePageLayoutView="0" workbookViewId="0" topLeftCell="A1">
      <pane xSplit="2" ySplit="8" topLeftCell="C12" activePane="bottomRight" state="frozen"/>
      <selection pane="topLeft" activeCell="A1" sqref="A1"/>
      <selection pane="topRight" activeCell="C1" sqref="C1"/>
      <selection pane="bottomLeft" activeCell="A9" sqref="A9"/>
      <selection pane="bottomRight" activeCell="B6" sqref="B6:B8"/>
    </sheetView>
  </sheetViews>
  <sheetFormatPr defaultColWidth="9.125" defaultRowHeight="12.75"/>
  <cols>
    <col min="1" max="1" width="5.50390625" style="10" customWidth="1"/>
    <col min="2" max="2" width="36.625" style="12" customWidth="1"/>
    <col min="3" max="3" width="17.50390625" style="13" customWidth="1"/>
    <col min="4" max="5" width="17.625" style="14" customWidth="1"/>
    <col min="6" max="6" width="17.125" style="14" customWidth="1"/>
    <col min="7" max="8" width="17.625" style="14" customWidth="1"/>
    <col min="9" max="9" width="18.00390625" style="14" customWidth="1"/>
    <col min="10" max="10" width="16.375" style="14" customWidth="1"/>
    <col min="11" max="11" width="17.625" style="14" customWidth="1"/>
    <col min="12" max="16384" width="9.125" style="3" customWidth="1"/>
  </cols>
  <sheetData>
    <row r="1" spans="1:11" s="11" customFormat="1" ht="15.75" customHeight="1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</row>
    <row r="2" spans="1:11" s="11" customFormat="1" ht="15.75" customHeight="1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1" s="11" customFormat="1" ht="14.25" customHeight="1">
      <c r="A3" s="35" t="s">
        <v>53</v>
      </c>
      <c r="B3" s="35"/>
      <c r="C3" s="35"/>
      <c r="D3" s="35"/>
      <c r="E3" s="35"/>
      <c r="F3" s="35"/>
      <c r="G3" s="35"/>
      <c r="H3" s="35"/>
      <c r="I3" s="35"/>
      <c r="J3" s="35"/>
      <c r="K3" s="35"/>
    </row>
    <row r="4" spans="1:11" s="11" customFormat="1" ht="14.25" customHeight="1">
      <c r="A4" s="31" t="s">
        <v>20</v>
      </c>
      <c r="B4" s="31"/>
      <c r="C4" s="31"/>
      <c r="D4" s="31"/>
      <c r="E4" s="31"/>
      <c r="F4" s="31"/>
      <c r="G4" s="31"/>
      <c r="H4" s="31"/>
      <c r="I4" s="31"/>
      <c r="J4" s="31"/>
      <c r="K4" s="31"/>
    </row>
    <row r="5" spans="1:11" s="11" customFormat="1" ht="12.75">
      <c r="A5" s="10"/>
      <c r="B5" s="1"/>
      <c r="C5" s="8"/>
      <c r="D5" s="9"/>
      <c r="E5" s="6"/>
      <c r="F5" s="9"/>
      <c r="G5" s="6"/>
      <c r="H5" s="6"/>
      <c r="I5" s="7"/>
      <c r="J5" s="32" t="s">
        <v>1</v>
      </c>
      <c r="K5" s="32"/>
    </row>
    <row r="6" spans="1:11" s="11" customFormat="1" ht="12.75">
      <c r="A6" s="37" t="s">
        <v>8</v>
      </c>
      <c r="B6" s="30" t="s">
        <v>5</v>
      </c>
      <c r="C6" s="37" t="s">
        <v>6</v>
      </c>
      <c r="D6" s="30" t="s">
        <v>2</v>
      </c>
      <c r="E6" s="30"/>
      <c r="F6" s="33" t="s">
        <v>14</v>
      </c>
      <c r="G6" s="33"/>
      <c r="H6" s="33"/>
      <c r="I6" s="33"/>
      <c r="J6" s="33"/>
      <c r="K6" s="33"/>
    </row>
    <row r="7" spans="1:11" s="11" customFormat="1" ht="24" customHeight="1">
      <c r="A7" s="38"/>
      <c r="B7" s="30"/>
      <c r="C7" s="38"/>
      <c r="D7" s="30"/>
      <c r="E7" s="30"/>
      <c r="F7" s="30" t="s">
        <v>15</v>
      </c>
      <c r="G7" s="30"/>
      <c r="H7" s="30" t="s">
        <v>16</v>
      </c>
      <c r="I7" s="30"/>
      <c r="J7" s="30" t="s">
        <v>17</v>
      </c>
      <c r="K7" s="30"/>
    </row>
    <row r="8" spans="1:11" s="11" customFormat="1" ht="39">
      <c r="A8" s="39"/>
      <c r="B8" s="30"/>
      <c r="C8" s="39"/>
      <c r="D8" s="2" t="s">
        <v>3</v>
      </c>
      <c r="E8" s="2" t="s">
        <v>4</v>
      </c>
      <c r="F8" s="2" t="s">
        <v>3</v>
      </c>
      <c r="G8" s="2" t="s">
        <v>4</v>
      </c>
      <c r="H8" s="2" t="s">
        <v>3</v>
      </c>
      <c r="I8" s="2" t="s">
        <v>4</v>
      </c>
      <c r="J8" s="2" t="s">
        <v>3</v>
      </c>
      <c r="K8" s="2" t="s">
        <v>4</v>
      </c>
    </row>
    <row r="9" spans="1:11" s="11" customFormat="1" ht="12.75">
      <c r="A9" s="5" t="s">
        <v>7</v>
      </c>
      <c r="B9" s="4">
        <v>1</v>
      </c>
      <c r="C9" s="4" t="s">
        <v>51</v>
      </c>
      <c r="D9" s="4" t="s">
        <v>12</v>
      </c>
      <c r="E9" s="4" t="s">
        <v>13</v>
      </c>
      <c r="F9" s="4">
        <v>5</v>
      </c>
      <c r="G9" s="4">
        <v>6</v>
      </c>
      <c r="H9" s="4">
        <v>7</v>
      </c>
      <c r="I9" s="4">
        <v>8</v>
      </c>
      <c r="J9" s="4" t="s">
        <v>10</v>
      </c>
      <c r="K9" s="4" t="s">
        <v>11</v>
      </c>
    </row>
    <row r="10" spans="1:11" ht="52.5">
      <c r="A10" s="24" t="s">
        <v>22</v>
      </c>
      <c r="B10" s="25" t="s">
        <v>23</v>
      </c>
      <c r="C10" s="26" t="s">
        <v>21</v>
      </c>
      <c r="D10" s="27">
        <f aca="true" t="shared" si="0" ref="D10:D20">F10+H10+J10</f>
        <v>1309284.61</v>
      </c>
      <c r="E10" s="27">
        <f aca="true" t="shared" si="1" ref="E10:E20">G10+I10+K10</f>
        <v>1290670.3</v>
      </c>
      <c r="F10" s="27">
        <v>0</v>
      </c>
      <c r="G10" s="27">
        <v>0</v>
      </c>
      <c r="H10" s="27">
        <v>0</v>
      </c>
      <c r="I10" s="27">
        <v>0</v>
      </c>
      <c r="J10" s="29">
        <v>1309284.61</v>
      </c>
      <c r="K10" s="29">
        <v>1290670.3</v>
      </c>
    </row>
    <row r="11" spans="1:11" ht="26.25">
      <c r="A11" s="24" t="s">
        <v>22</v>
      </c>
      <c r="B11" s="25" t="s">
        <v>25</v>
      </c>
      <c r="C11" s="26" t="s">
        <v>24</v>
      </c>
      <c r="D11" s="27">
        <f t="shared" si="0"/>
        <v>3848725.91</v>
      </c>
      <c r="E11" s="27">
        <f>I11+K11</f>
        <v>3798739.11</v>
      </c>
      <c r="F11" s="27">
        <v>0</v>
      </c>
      <c r="G11" s="27">
        <v>0</v>
      </c>
      <c r="H11" s="27">
        <v>972600</v>
      </c>
      <c r="I11" s="27">
        <v>972600</v>
      </c>
      <c r="J11" s="29">
        <v>2876125.91</v>
      </c>
      <c r="K11" s="29">
        <v>2826139.11</v>
      </c>
    </row>
    <row r="12" spans="1:11" ht="66">
      <c r="A12" s="24" t="s">
        <v>22</v>
      </c>
      <c r="B12" s="25" t="s">
        <v>27</v>
      </c>
      <c r="C12" s="26" t="s">
        <v>26</v>
      </c>
      <c r="D12" s="27">
        <f t="shared" si="0"/>
        <v>0</v>
      </c>
      <c r="E12" s="27">
        <f t="shared" si="1"/>
        <v>0</v>
      </c>
      <c r="F12" s="27">
        <v>0</v>
      </c>
      <c r="G12" s="27">
        <v>0</v>
      </c>
      <c r="H12" s="27">
        <v>0</v>
      </c>
      <c r="I12" s="27">
        <v>0</v>
      </c>
      <c r="J12" s="27">
        <v>0</v>
      </c>
      <c r="K12" s="27">
        <v>0</v>
      </c>
    </row>
    <row r="13" spans="1:11" ht="39">
      <c r="A13" s="24" t="s">
        <v>22</v>
      </c>
      <c r="B13" s="25" t="s">
        <v>29</v>
      </c>
      <c r="C13" s="26" t="s">
        <v>28</v>
      </c>
      <c r="D13" s="27">
        <f>H13+J13</f>
        <v>797000</v>
      </c>
      <c r="E13" s="27">
        <f t="shared" si="1"/>
        <v>796900</v>
      </c>
      <c r="F13" s="27">
        <v>0</v>
      </c>
      <c r="G13" s="27">
        <v>0</v>
      </c>
      <c r="H13" s="27">
        <v>749900</v>
      </c>
      <c r="I13" s="27">
        <v>749882.9</v>
      </c>
      <c r="J13" s="29">
        <v>47100</v>
      </c>
      <c r="K13" s="29">
        <v>47017.1</v>
      </c>
    </row>
    <row r="14" spans="1:11" ht="158.25">
      <c r="A14" s="24" t="s">
        <v>22</v>
      </c>
      <c r="B14" s="25" t="s">
        <v>52</v>
      </c>
      <c r="C14" s="26" t="s">
        <v>30</v>
      </c>
      <c r="D14" s="27">
        <f t="shared" si="0"/>
        <v>47760</v>
      </c>
      <c r="E14" s="27">
        <f t="shared" si="1"/>
        <v>47760</v>
      </c>
      <c r="F14" s="27">
        <v>0</v>
      </c>
      <c r="G14" s="27">
        <v>0</v>
      </c>
      <c r="H14" s="27">
        <v>0</v>
      </c>
      <c r="I14" s="27">
        <v>0</v>
      </c>
      <c r="J14" s="29">
        <v>47760</v>
      </c>
      <c r="K14" s="29">
        <v>47760</v>
      </c>
    </row>
    <row r="15" spans="1:11" ht="39">
      <c r="A15" s="24" t="s">
        <v>22</v>
      </c>
      <c r="B15" s="25" t="s">
        <v>32</v>
      </c>
      <c r="C15" s="26" t="s">
        <v>31</v>
      </c>
      <c r="D15" s="27">
        <f t="shared" si="0"/>
        <v>24500</v>
      </c>
      <c r="E15" s="27">
        <f t="shared" si="1"/>
        <v>24500</v>
      </c>
      <c r="F15" s="27">
        <v>0</v>
      </c>
      <c r="G15" s="27">
        <v>0</v>
      </c>
      <c r="H15" s="27">
        <v>0</v>
      </c>
      <c r="I15" s="27">
        <v>0</v>
      </c>
      <c r="J15" s="29">
        <v>24500</v>
      </c>
      <c r="K15" s="29">
        <v>24500</v>
      </c>
    </row>
    <row r="16" spans="1:11" ht="52.5">
      <c r="A16" s="24" t="s">
        <v>22</v>
      </c>
      <c r="B16" s="25" t="s">
        <v>34</v>
      </c>
      <c r="C16" s="26" t="s">
        <v>33</v>
      </c>
      <c r="D16" s="27">
        <f t="shared" si="0"/>
        <v>62600</v>
      </c>
      <c r="E16" s="27">
        <f t="shared" si="1"/>
        <v>62600</v>
      </c>
      <c r="F16" s="27">
        <v>0</v>
      </c>
      <c r="G16" s="27">
        <v>0</v>
      </c>
      <c r="H16" s="27">
        <v>0</v>
      </c>
      <c r="I16" s="27">
        <v>0</v>
      </c>
      <c r="J16" s="29">
        <v>62600</v>
      </c>
      <c r="K16" s="27">
        <v>62600</v>
      </c>
    </row>
    <row r="17" spans="1:11" ht="52.5">
      <c r="A17" s="24" t="s">
        <v>22</v>
      </c>
      <c r="B17" s="25" t="s">
        <v>36</v>
      </c>
      <c r="C17" s="26" t="s">
        <v>35</v>
      </c>
      <c r="D17" s="27">
        <f t="shared" si="0"/>
        <v>0</v>
      </c>
      <c r="E17" s="27">
        <f t="shared" si="1"/>
        <v>0</v>
      </c>
      <c r="F17" s="27">
        <v>0</v>
      </c>
      <c r="G17" s="27">
        <v>0</v>
      </c>
      <c r="H17" s="27">
        <v>0</v>
      </c>
      <c r="I17" s="27">
        <v>0</v>
      </c>
      <c r="J17" s="29">
        <v>0</v>
      </c>
      <c r="K17" s="27">
        <v>0</v>
      </c>
    </row>
    <row r="18" spans="1:11" ht="12.75">
      <c r="A18" s="24" t="s">
        <v>38</v>
      </c>
      <c r="B18" s="28" t="s">
        <v>39</v>
      </c>
      <c r="C18" s="26" t="s">
        <v>37</v>
      </c>
      <c r="D18" s="27">
        <f>D10+D11+D12+D13+D14+D15+D16+D17</f>
        <v>6089870.5200000005</v>
      </c>
      <c r="E18" s="27">
        <f>E10+E11+E12+E13+E14+E15+E16+E17</f>
        <v>6021169.41</v>
      </c>
      <c r="F18" s="27">
        <f aca="true" t="shared" si="2" ref="F18:K18">F10+F11+F12+F13+F14+F15+F16+F17</f>
        <v>0</v>
      </c>
      <c r="G18" s="27">
        <f t="shared" si="2"/>
        <v>0</v>
      </c>
      <c r="H18" s="27">
        <f t="shared" si="2"/>
        <v>1722500</v>
      </c>
      <c r="I18" s="27">
        <f t="shared" si="2"/>
        <v>1722482.9</v>
      </c>
      <c r="J18" s="27">
        <f t="shared" si="2"/>
        <v>4367370.5200000005</v>
      </c>
      <c r="K18" s="27">
        <f t="shared" si="2"/>
        <v>4298686.51</v>
      </c>
    </row>
    <row r="19" spans="1:11" ht="26.25">
      <c r="A19" s="24" t="s">
        <v>38</v>
      </c>
      <c r="B19" s="28" t="s">
        <v>41</v>
      </c>
      <c r="C19" s="26" t="s">
        <v>40</v>
      </c>
      <c r="D19" s="27">
        <f>D18</f>
        <v>6089870.5200000005</v>
      </c>
      <c r="E19" s="27">
        <f>E18</f>
        <v>6021169.41</v>
      </c>
      <c r="F19" s="27">
        <f aca="true" t="shared" si="3" ref="F19:K19">F18</f>
        <v>0</v>
      </c>
      <c r="G19" s="27">
        <f t="shared" si="3"/>
        <v>0</v>
      </c>
      <c r="H19" s="27">
        <f t="shared" si="3"/>
        <v>1722500</v>
      </c>
      <c r="I19" s="27">
        <f t="shared" si="3"/>
        <v>1722482.9</v>
      </c>
      <c r="J19" s="27">
        <f t="shared" si="3"/>
        <v>4367370.5200000005</v>
      </c>
      <c r="K19" s="27">
        <f t="shared" si="3"/>
        <v>4298686.51</v>
      </c>
    </row>
    <row r="20" spans="1:11" ht="26.25">
      <c r="A20" s="24" t="s">
        <v>38</v>
      </c>
      <c r="B20" s="28" t="s">
        <v>43</v>
      </c>
      <c r="C20" s="26" t="s">
        <v>42</v>
      </c>
      <c r="D20" s="27">
        <f t="shared" si="0"/>
        <v>0</v>
      </c>
      <c r="E20" s="27">
        <f t="shared" si="1"/>
        <v>0</v>
      </c>
      <c r="F20" s="27">
        <v>0</v>
      </c>
      <c r="G20" s="27">
        <v>0</v>
      </c>
      <c r="H20" s="27">
        <v>0</v>
      </c>
      <c r="I20" s="27">
        <v>0</v>
      </c>
      <c r="J20" s="27">
        <v>0</v>
      </c>
      <c r="K20" s="27">
        <v>0</v>
      </c>
    </row>
    <row r="21" spans="1:11" ht="12.75">
      <c r="A21" s="19"/>
      <c r="B21" s="23"/>
      <c r="C21" s="21"/>
      <c r="D21" s="20"/>
      <c r="E21" s="20"/>
      <c r="F21" s="20"/>
      <c r="G21" s="20"/>
      <c r="H21" s="20"/>
      <c r="I21" s="20"/>
      <c r="J21" s="20"/>
      <c r="K21" s="20"/>
    </row>
    <row r="22" spans="1:11" ht="12.75" customHeight="1">
      <c r="A22" s="19"/>
      <c r="B22" s="22"/>
      <c r="C22" s="17"/>
      <c r="D22" s="20"/>
      <c r="E22" s="20"/>
      <c r="F22" s="20"/>
      <c r="G22" s="20"/>
      <c r="H22" s="20"/>
      <c r="I22" s="20"/>
      <c r="J22" s="20"/>
      <c r="K22" s="20"/>
    </row>
    <row r="23" spans="1:11" ht="15.75" customHeight="1">
      <c r="A23" s="40" t="s">
        <v>9</v>
      </c>
      <c r="B23" s="40"/>
      <c r="C23" s="40"/>
      <c r="D23" s="40"/>
      <c r="E23" s="40"/>
      <c r="F23" s="40"/>
      <c r="G23" s="40"/>
      <c r="H23" s="40"/>
      <c r="I23" s="40"/>
      <c r="J23" s="40"/>
      <c r="K23" s="40"/>
    </row>
    <row r="24" spans="1:11" ht="21.75" customHeight="1">
      <c r="A24" s="41" t="s">
        <v>19</v>
      </c>
      <c r="B24" s="41"/>
      <c r="C24" s="41"/>
      <c r="D24" s="41"/>
      <c r="E24" s="41"/>
      <c r="F24" s="41"/>
      <c r="G24" s="41"/>
      <c r="H24" s="41"/>
      <c r="I24" s="41"/>
      <c r="J24" s="41"/>
      <c r="K24" s="41"/>
    </row>
    <row r="25" ht="11.25" customHeight="1"/>
    <row r="26" spans="1:10" s="16" customFormat="1" ht="12" customHeight="1">
      <c r="A26" s="36" t="s">
        <v>18</v>
      </c>
      <c r="B26" s="36"/>
      <c r="C26" s="36"/>
      <c r="D26" s="36"/>
      <c r="E26" s="36"/>
      <c r="F26" s="36"/>
      <c r="G26" s="36"/>
      <c r="H26" s="36"/>
      <c r="I26" s="36"/>
      <c r="J26" s="36"/>
    </row>
    <row r="29" spans="2:6" ht="12.75">
      <c r="B29" s="15" t="s">
        <v>44</v>
      </c>
      <c r="F29" s="14" t="s">
        <v>45</v>
      </c>
    </row>
    <row r="30" spans="2:6" ht="12.75">
      <c r="B30" s="15" t="s">
        <v>46</v>
      </c>
      <c r="F30" s="14" t="s">
        <v>47</v>
      </c>
    </row>
    <row r="31" spans="2:6" ht="12.75">
      <c r="B31" s="15" t="s">
        <v>48</v>
      </c>
      <c r="F31" s="14" t="s">
        <v>49</v>
      </c>
    </row>
    <row r="32" ht="12.75">
      <c r="B32" s="18" t="s">
        <v>50</v>
      </c>
    </row>
  </sheetData>
  <sheetProtection/>
  <mergeCells count="16">
    <mergeCell ref="A1:K1"/>
    <mergeCell ref="A3:K3"/>
    <mergeCell ref="A26:J26"/>
    <mergeCell ref="A6:A8"/>
    <mergeCell ref="A23:K23"/>
    <mergeCell ref="A24:K24"/>
    <mergeCell ref="C6:C8"/>
    <mergeCell ref="D6:E7"/>
    <mergeCell ref="F7:G7"/>
    <mergeCell ref="H7:I7"/>
    <mergeCell ref="B6:B8"/>
    <mergeCell ref="J7:K7"/>
    <mergeCell ref="A2:K2"/>
    <mergeCell ref="A4:K4"/>
    <mergeCell ref="J5:K5"/>
    <mergeCell ref="F6:K6"/>
  </mergeCells>
  <printOptions/>
  <pageMargins left="0.15748031496062992" right="0.1968503937007874" top="0.2362204724409449" bottom="0.31496062992125984" header="0.1968503937007874" footer="0.15748031496062992"/>
  <pageSetup firstPageNumber="1" useFirstPageNumber="1" horizontalDpi="600" verticalDpi="600" orientation="landscape" paperSize="9" scale="73" r:id="rId1"/>
  <headerFooter alignWithMargins="0">
    <oddFooter>&amp;L&amp;"Times New Roman,обычный"Форма 3&amp;R&amp;"Times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Kulakova</dc:creator>
  <cp:keywords/>
  <dc:description/>
  <cp:lastModifiedBy>User</cp:lastModifiedBy>
  <cp:lastPrinted>2018-01-11T08:03:51Z</cp:lastPrinted>
  <dcterms:created xsi:type="dcterms:W3CDTF">2011-01-13T12:37:06Z</dcterms:created>
  <dcterms:modified xsi:type="dcterms:W3CDTF">2018-01-11T08:03:53Z</dcterms:modified>
  <cp:category/>
  <cp:version/>
  <cp:contentType/>
  <cp:contentStatus/>
</cp:coreProperties>
</file>